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C:\Users\Audrius\Desktop\"/>
    </mc:Choice>
  </mc:AlternateContent>
  <workbookProtection workbookAlgorithmName="SHA-512" workbookHashValue="gYtQs0eAh3QfAazGv740jPmn9BA/iM/SzoAFCffjQTV6LUZHyrCycMX0SWZFvhHgXKITqCb+iGSxeYbc1wzrqg==" workbookSaltValue="7ZJPX/ezGwwNfMIYLuwemw==" workbookSpinCount="100000" lockStructure="1"/>
  <bookViews>
    <workbookView xWindow="0" yWindow="0" windowWidth="28800" windowHeight="12435" tabRatio="1000" activeTab="10"/>
  </bookViews>
  <sheets>
    <sheet name="Automobil." sheetId="1" r:id="rId1"/>
    <sheet name="Virėjų" sheetId="4" r:id="rId2"/>
    <sheet name="Statyb." sheetId="5" r:id="rId3"/>
    <sheet name="Siuvėjai" sheetId="6" r:id="rId4"/>
    <sheet name="Floristai" sheetId="7" r:id="rId5"/>
    <sheet name="Suvirintojai" sheetId="8" r:id="rId6"/>
    <sheet name="Kirpėjų" sheetId="9" r:id="rId7"/>
    <sheet name="Higienos" sheetId="11" r:id="rId8"/>
    <sheet name="apeigų" sheetId="12" r:id="rId9"/>
    <sheet name="kitos pasl. " sheetId="10" r:id="rId10"/>
    <sheet name="tęstin" sheetId="13" r:id="rId11"/>
    <sheet name="Lapas2" sheetId="2" r:id="rId12"/>
    <sheet name="Lapas3" sheetId="3" r:id="rId13"/>
  </sheets>
  <calcPr calcId="152511"/>
</workbook>
</file>

<file path=xl/calcChain.xml><?xml version="1.0" encoding="utf-8"?>
<calcChain xmlns="http://schemas.openxmlformats.org/spreadsheetml/2006/main">
  <c r="J17" i="8" l="1"/>
  <c r="J16" i="8"/>
  <c r="J15" i="8"/>
  <c r="J14" i="8"/>
  <c r="J13" i="8"/>
  <c r="J12" i="8"/>
  <c r="J11" i="8"/>
  <c r="J10" i="8"/>
  <c r="J9" i="8"/>
  <c r="J43" i="1"/>
  <c r="J42" i="1"/>
  <c r="J41" i="1"/>
  <c r="J40" i="1"/>
  <c r="J39" i="1"/>
  <c r="J38" i="1"/>
  <c r="J37" i="1"/>
  <c r="J36" i="1"/>
  <c r="J35" i="1"/>
  <c r="J34" i="1"/>
  <c r="J33" i="1"/>
  <c r="J32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13" i="5"/>
  <c r="J12" i="5"/>
  <c r="J11" i="5"/>
  <c r="J10" i="5"/>
  <c r="J9" i="5"/>
  <c r="J10" i="11" l="1"/>
  <c r="L10" i="11" s="1"/>
  <c r="J11" i="11"/>
  <c r="L11" i="11" s="1"/>
  <c r="J12" i="11"/>
  <c r="L12" i="11" s="1"/>
  <c r="J13" i="11"/>
  <c r="L13" i="11" s="1"/>
  <c r="J14" i="11"/>
  <c r="L14" i="11" s="1"/>
  <c r="J15" i="11"/>
  <c r="L15" i="11" s="1"/>
  <c r="J16" i="11"/>
  <c r="L16" i="11" s="1"/>
  <c r="J17" i="11"/>
  <c r="L17" i="11" s="1"/>
  <c r="J18" i="11"/>
  <c r="L18" i="11" s="1"/>
  <c r="J19" i="11"/>
  <c r="L19" i="11" s="1"/>
  <c r="J20" i="11"/>
  <c r="L20" i="11" s="1"/>
  <c r="J21" i="11"/>
  <c r="L21" i="11" s="1"/>
  <c r="J22" i="11"/>
  <c r="L22" i="11" s="1"/>
  <c r="J23" i="11"/>
  <c r="L23" i="11" s="1"/>
  <c r="J24" i="11"/>
  <c r="L24" i="11" s="1"/>
  <c r="J25" i="11"/>
  <c r="L25" i="11" s="1"/>
  <c r="J26" i="11"/>
  <c r="L26" i="11" s="1"/>
  <c r="J27" i="11"/>
  <c r="L27" i="11" s="1"/>
  <c r="J9" i="11"/>
  <c r="L9" i="11" s="1"/>
  <c r="J10" i="12"/>
  <c r="L10" i="12" s="1"/>
  <c r="J11" i="12"/>
  <c r="L11" i="12" s="1"/>
  <c r="J12" i="12"/>
  <c r="L12" i="12" s="1"/>
  <c r="J13" i="12"/>
  <c r="L13" i="12" s="1"/>
  <c r="J14" i="12"/>
  <c r="L14" i="12" s="1"/>
  <c r="J15" i="12"/>
  <c r="L15" i="12" s="1"/>
  <c r="J16" i="12"/>
  <c r="L16" i="12" s="1"/>
  <c r="J9" i="12"/>
  <c r="L9" i="12" s="1"/>
  <c r="J10" i="9" l="1"/>
  <c r="L10" i="9" s="1"/>
  <c r="J11" i="9"/>
  <c r="L11" i="9" s="1"/>
  <c r="J12" i="9"/>
  <c r="L12" i="9" s="1"/>
  <c r="J13" i="9"/>
  <c r="L13" i="9" s="1"/>
  <c r="J14" i="9"/>
  <c r="L14" i="9" s="1"/>
  <c r="J15" i="9"/>
  <c r="L15" i="9" s="1"/>
  <c r="J16" i="9"/>
  <c r="L16" i="9" s="1"/>
  <c r="J9" i="9"/>
  <c r="L9" i="9" s="1"/>
  <c r="J10" i="7" l="1"/>
  <c r="L10" i="7" s="1"/>
  <c r="J11" i="7"/>
  <c r="L11" i="7" s="1"/>
  <c r="J12" i="7"/>
  <c r="L12" i="7" s="1"/>
  <c r="J13" i="7"/>
  <c r="L13" i="7" s="1"/>
  <c r="J14" i="7"/>
  <c r="L14" i="7" s="1"/>
  <c r="J15" i="7"/>
  <c r="L15" i="7" s="1"/>
  <c r="J16" i="7"/>
  <c r="L16" i="7" s="1"/>
  <c r="J17" i="7"/>
  <c r="L17" i="7" s="1"/>
  <c r="J18" i="7"/>
  <c r="L18" i="7" s="1"/>
  <c r="J19" i="7"/>
  <c r="L19" i="7" s="1"/>
  <c r="J20" i="7"/>
  <c r="L20" i="7" s="1"/>
  <c r="J9" i="7"/>
  <c r="L9" i="7" s="1"/>
  <c r="J10" i="6" l="1"/>
  <c r="J11" i="6"/>
  <c r="L11" i="6" s="1"/>
  <c r="J12" i="6"/>
  <c r="L12" i="6" s="1"/>
  <c r="J13" i="6"/>
  <c r="L13" i="6" s="1"/>
  <c r="J14" i="6"/>
  <c r="L14" i="6" s="1"/>
  <c r="J15" i="6"/>
  <c r="L15" i="6" s="1"/>
  <c r="J16" i="6"/>
  <c r="L16" i="6" s="1"/>
  <c r="J17" i="6"/>
  <c r="L17" i="6" s="1"/>
  <c r="J18" i="6"/>
  <c r="L18" i="6" s="1"/>
  <c r="J19" i="6"/>
  <c r="L19" i="6" s="1"/>
  <c r="J20" i="6"/>
  <c r="L20" i="6" s="1"/>
  <c r="J21" i="6"/>
  <c r="L21" i="6" s="1"/>
  <c r="J22" i="6"/>
  <c r="L22" i="6" s="1"/>
  <c r="J23" i="6"/>
  <c r="L23" i="6" s="1"/>
  <c r="J24" i="6"/>
  <c r="L24" i="6" s="1"/>
  <c r="J25" i="6"/>
  <c r="L25" i="6" s="1"/>
  <c r="J26" i="6"/>
  <c r="L26" i="6" s="1"/>
  <c r="J27" i="6"/>
  <c r="L27" i="6" s="1"/>
  <c r="J28" i="6"/>
  <c r="L28" i="6" s="1"/>
  <c r="J29" i="6"/>
  <c r="L29" i="6" s="1"/>
  <c r="J32" i="6"/>
  <c r="L32" i="6" s="1"/>
  <c r="J33" i="6"/>
  <c r="L33" i="6" s="1"/>
  <c r="J34" i="6"/>
  <c r="L34" i="6" s="1"/>
  <c r="J35" i="6"/>
  <c r="L35" i="6" s="1"/>
  <c r="J36" i="6"/>
  <c r="L36" i="6" s="1"/>
  <c r="J37" i="6"/>
  <c r="L37" i="6" s="1"/>
  <c r="J38" i="6"/>
  <c r="L38" i="6" s="1"/>
  <c r="J39" i="6"/>
  <c r="L39" i="6" s="1"/>
  <c r="J40" i="6"/>
  <c r="L40" i="6" s="1"/>
  <c r="J41" i="6"/>
  <c r="L41" i="6" s="1"/>
  <c r="J42" i="6"/>
  <c r="L42" i="6" s="1"/>
  <c r="J43" i="6"/>
  <c r="L43" i="6" s="1"/>
  <c r="J44" i="6"/>
  <c r="L44" i="6" s="1"/>
  <c r="J45" i="6"/>
  <c r="L45" i="6" s="1"/>
  <c r="J46" i="6"/>
  <c r="L46" i="6" s="1"/>
  <c r="J9" i="6"/>
  <c r="L9" i="6" s="1"/>
  <c r="L10" i="6" l="1"/>
  <c r="J10" i="4"/>
  <c r="J11" i="4"/>
  <c r="L11" i="4" s="1"/>
  <c r="J12" i="4"/>
  <c r="L12" i="4" s="1"/>
  <c r="J13" i="4"/>
  <c r="L13" i="4" s="1"/>
  <c r="J14" i="4"/>
  <c r="L14" i="4" s="1"/>
  <c r="J15" i="4"/>
  <c r="L15" i="4" s="1"/>
  <c r="J16" i="4"/>
  <c r="L16" i="4" s="1"/>
  <c r="J17" i="4"/>
  <c r="L17" i="4" s="1"/>
  <c r="J18" i="4"/>
  <c r="L18" i="4" s="1"/>
  <c r="J9" i="4"/>
  <c r="L9" i="4" s="1"/>
  <c r="L10" i="4"/>
</calcChain>
</file>

<file path=xl/sharedStrings.xml><?xml version="1.0" encoding="utf-8"?>
<sst xmlns="http://schemas.openxmlformats.org/spreadsheetml/2006/main" count="479" uniqueCount="183">
  <si>
    <t>Paslaugos pavadinimas</t>
  </si>
  <si>
    <t>Mato vnt.</t>
  </si>
  <si>
    <t>Kintamieji kaštai</t>
  </si>
  <si>
    <t xml:space="preserve">Komunalinės ir eksploatacinės sąnaudos </t>
  </si>
  <si>
    <t>Reikiamų papildomų medžiagų sąnaudos</t>
  </si>
  <si>
    <t xml:space="preserve">Kitos tiesioginės sąnaudos </t>
  </si>
  <si>
    <t xml:space="preserve">Pastovieji kaštai </t>
  </si>
  <si>
    <t>Sąnaudos eurais</t>
  </si>
  <si>
    <t>Pakabos diagnostika</t>
  </si>
  <si>
    <t>1 vnt.</t>
  </si>
  <si>
    <t>Traukės antgalio keitimas</t>
  </si>
  <si>
    <t>Šarnyro keitimas</t>
  </si>
  <si>
    <t>Galinio rato guolio keitimas</t>
  </si>
  <si>
    <t>Rato guolio keitimas</t>
  </si>
  <si>
    <t>Variklio pagalvės keitimas</t>
  </si>
  <si>
    <t>Priekinio amortizatoriaus keitimas</t>
  </si>
  <si>
    <t>Galinio amortizatoriaus keitimas</t>
  </si>
  <si>
    <t>Amortizatoriaus atramos keitimas</t>
  </si>
  <si>
    <t>Amortizatoriaus spyruoklių keitimas</t>
  </si>
  <si>
    <t>Rato nuėmimas, uždėjimas</t>
  </si>
  <si>
    <t>Tepalų keitimas</t>
  </si>
  <si>
    <t>Kuro filtro keitimas</t>
  </si>
  <si>
    <t>Oro filtro keitimas</t>
  </si>
  <si>
    <t>Akumuliatoriaus keitimas</t>
  </si>
  <si>
    <t>Žvakių  keitimas</t>
  </si>
  <si>
    <t>Žibinto lemputės keitimas</t>
  </si>
  <si>
    <t>Daviklio keitimas</t>
  </si>
  <si>
    <t>Automagnetolos pajungimas</t>
  </si>
  <si>
    <t>Priekinio žibinto keitimas</t>
  </si>
  <si>
    <t>Galinio žibinto keitimas</t>
  </si>
  <si>
    <t>Priekabos rozetės pajungimas</t>
  </si>
  <si>
    <t>Diskinių kaladėlių keitimas</t>
  </si>
  <si>
    <t>Būgninių kaladėlių  keitimas</t>
  </si>
  <si>
    <t>Rankinio stabdžio reguliavimas</t>
  </si>
  <si>
    <t>Stabdžių būgnų keitimas</t>
  </si>
  <si>
    <t>Stabdžių diskų keitimas</t>
  </si>
  <si>
    <t>Priekinio stabdžio suporto keitimas</t>
  </si>
  <si>
    <t>Galinio stabdžio suporto  keitimas</t>
  </si>
  <si>
    <t>Stabdžių žarnelės keitimas</t>
  </si>
  <si>
    <t>Stabdžių sistemos nuorinimas</t>
  </si>
  <si>
    <t>Stabdžių vamzdelių keitimas</t>
  </si>
  <si>
    <t>Automobilių ardymas</t>
  </si>
  <si>
    <t xml:space="preserve">Viso kintamieji kaštai </t>
  </si>
  <si>
    <t xml:space="preserve">Mėsos vyniotinis </t>
  </si>
  <si>
    <t>Kepta stambiu gabalu mėsa</t>
  </si>
  <si>
    <t>Įdarytas karbonadas</t>
  </si>
  <si>
    <t>Kijevo kotletas (pusgaminis)</t>
  </si>
  <si>
    <t>Įdarytas suktinukas (pusgaminis)</t>
  </si>
  <si>
    <t>Lietuviškos dešrelės</t>
  </si>
  <si>
    <t xml:space="preserve">Keksiukai, pyragaičiai </t>
  </si>
  <si>
    <t xml:space="preserve">Kepta žuvis </t>
  </si>
  <si>
    <t xml:space="preserve">Mišrainės, salotos </t>
  </si>
  <si>
    <t xml:space="preserve">Užkandiniai sumuštiniai </t>
  </si>
  <si>
    <t>Vidinių paviršių tinkavimas</t>
  </si>
  <si>
    <r>
      <t>m</t>
    </r>
    <r>
      <rPr>
        <vertAlign val="superscript"/>
        <sz val="12"/>
        <color theme="1"/>
        <rFont val="Times New Roman"/>
        <family val="1"/>
        <charset val="186"/>
      </rPr>
      <t>2</t>
    </r>
  </si>
  <si>
    <t>Vidinių paviršių išlyginimas mišiniu „Rotband“</t>
  </si>
  <si>
    <t>Angokraščių tinkavimas</t>
  </si>
  <si>
    <t>Lubų dažymas su paruošimu</t>
  </si>
  <si>
    <t>Sienų dažymas su paruošimu</t>
  </si>
  <si>
    <t>Sijono su apdailos peltakiu lenkimas</t>
  </si>
  <si>
    <t>Sijono su skeltuku lenkimas</t>
  </si>
  <si>
    <t>Sijono siaurinimas per šonines siūles</t>
  </si>
  <si>
    <t>Sijono pamušalo keitimas</t>
  </si>
  <si>
    <t>Suknelės lenkimas</t>
  </si>
  <si>
    <t>Suknelės su apdailos/slaptu peltakiu  lenkimas</t>
  </si>
  <si>
    <t>Suknelės liemenavimas</t>
  </si>
  <si>
    <t>Suknelės siaurinimas</t>
  </si>
  <si>
    <t>Suknelės rankovės taisymas</t>
  </si>
  <si>
    <t>Ilgos-plačios suknelės be pamušalo lenkimas</t>
  </si>
  <si>
    <t>Džinsų lenkimas</t>
  </si>
  <si>
    <t>Kelnių lenkimas (slaptas peltakis)</t>
  </si>
  <si>
    <t>Kelnių per šonines siūles siaurinimas</t>
  </si>
  <si>
    <t>Švarko siaurinimas per šonines siūles (2 siūlės)</t>
  </si>
  <si>
    <t>Švarko siaurinimas per šonines siūles (4 siūlės)</t>
  </si>
  <si>
    <t>Švarko trumpinimas</t>
  </si>
  <si>
    <t>Švarko pamušalo keitimas</t>
  </si>
  <si>
    <t>Rankovių trumpinimas be skeltuko</t>
  </si>
  <si>
    <t>1vnt</t>
  </si>
  <si>
    <t>Palto/puspalčio trumpinimas</t>
  </si>
  <si>
    <t>Palto/puspalčio siaurinimas (2 siūlės)</t>
  </si>
  <si>
    <t>Palto/puspalčio siaurinimas (4 siūlės)</t>
  </si>
  <si>
    <t>Palto/puspalčio pamušalo keitimas</t>
  </si>
  <si>
    <t>Slapto užtrauktuko keitimas</t>
  </si>
  <si>
    <t>Užtrauktuko keitimas džinsuose/kelnėse</t>
  </si>
  <si>
    <t>Užtrauktuko keitimas kišenėje</t>
  </si>
  <si>
    <t>Užtrauktuko keitimas striukėje</t>
  </si>
  <si>
    <t>Lopas</t>
  </si>
  <si>
    <t xml:space="preserve">Kabliukai-kilpos (į kailį) </t>
  </si>
  <si>
    <t xml:space="preserve">Patalynės siuvimas </t>
  </si>
  <si>
    <t xml:space="preserve">Užuolaidų lenkimas </t>
  </si>
  <si>
    <t xml:space="preserve">Juostelės užuolaidoms prisiuvimas </t>
  </si>
  <si>
    <t>Pastaba: paslaugos teikiamos tik iš Užsakovo medžiagų.</t>
  </si>
  <si>
    <t>Atvirukas</t>
  </si>
  <si>
    <t>Sveikinimo knyga</t>
  </si>
  <si>
    <t>Butelio dekoravimas</t>
  </si>
  <si>
    <t>Puokštės rišimas</t>
  </si>
  <si>
    <t>Karkasinės puokštės rišimas</t>
  </si>
  <si>
    <t>Gėlių komponavimas į indą</t>
  </si>
  <si>
    <t>Skintų gėlių komponavimas į indą</t>
  </si>
  <si>
    <t>Floristinės kompozicijos interjerui sudarymas iš gyvų augalų</t>
  </si>
  <si>
    <t>Floristinė kompozicija interjerui iš džiovintų augalų</t>
  </si>
  <si>
    <t>Floristinė kompozicija iš džiovintų augalų</t>
  </si>
  <si>
    <t>Gedulo vainikėlių, krepšelių komponavimas</t>
  </si>
  <si>
    <t>Floristinis koliažas</t>
  </si>
  <si>
    <t>Pastaba: paslaugos teikiamos tik iš Užsakovo produktų.</t>
  </si>
  <si>
    <t>Mažaanglio plieno suvirinimas</t>
  </si>
  <si>
    <t>1m</t>
  </si>
  <si>
    <t>Legiruotojo plieno suvirinimas</t>
  </si>
  <si>
    <t>1vnt.</t>
  </si>
  <si>
    <t>Briaunų paruošimas</t>
  </si>
  <si>
    <t>Galvos plovimas</t>
  </si>
  <si>
    <t>Paprastas vyriškas plaukų kirpimas</t>
  </si>
  <si>
    <t>Paprastas moteriškas plaukų kirpimas</t>
  </si>
  <si>
    <t>Kasų pynimas</t>
  </si>
  <si>
    <t>Plaukų garbanojimas žnyplėmis</t>
  </si>
  <si>
    <t xml:space="preserve">Plaukų tiesinimas </t>
  </si>
  <si>
    <t>Plaukų dažymas su kliento dažais</t>
  </si>
  <si>
    <t>Antakių dažymas</t>
  </si>
  <si>
    <t>Antakių korekcija</t>
  </si>
  <si>
    <t>Blakstienų dažymas</t>
  </si>
  <si>
    <t>Antakių/blakstienų dažymas</t>
  </si>
  <si>
    <t>Klasikinė veido procedūra</t>
  </si>
  <si>
    <t>Masažas/kaukė/pilingas</t>
  </si>
  <si>
    <t>Makiažas dieninis</t>
  </si>
  <si>
    <t>Kūno pilingas</t>
  </si>
  <si>
    <t>Klasikinis lengvas masažas</t>
  </si>
  <si>
    <t>Klasikinis nugaros masažas</t>
  </si>
  <si>
    <t>Kūno įvyniojimas</t>
  </si>
  <si>
    <t>Kūno masažas įvyniojimas</t>
  </si>
  <si>
    <t>Depiliacija dilbių</t>
  </si>
  <si>
    <t>Depiliacija rankų</t>
  </si>
  <si>
    <t>Depiliacija pažastų</t>
  </si>
  <si>
    <t>Depiliacija blauzdų</t>
  </si>
  <si>
    <t>Depiliacija visų kojų</t>
  </si>
  <si>
    <t>Depiliacija smakro</t>
  </si>
  <si>
    <t>Depiliacija  „Bikini“</t>
  </si>
  <si>
    <t>Apeiginės šventės: Kūčios, Kalėdos, Velykos, Užgavėnės</t>
  </si>
  <si>
    <t>Įmonės šventės</t>
  </si>
  <si>
    <t>Vestuvės</t>
  </si>
  <si>
    <t>Vaiko gimtadienis</t>
  </si>
  <si>
    <t>Jubiliejinis gimtadienis</t>
  </si>
  <si>
    <t>Sporto šventė</t>
  </si>
  <si>
    <t>Mokyklos šventė</t>
  </si>
  <si>
    <t>Liaudiška vakaronė</t>
  </si>
  <si>
    <t>Asmens įgytų kompetencijų vertinimas eksternu, savišvietos būdu.</t>
  </si>
  <si>
    <t xml:space="preserve">Reikiamo inventoriaus įsigijimo sąnaudos </t>
  </si>
  <si>
    <t xml:space="preserve">Turto nusidėvėjimo, amortizacijos sąnaudos </t>
  </si>
  <si>
    <t>Pastaba: nenumatyti darbai atliekami abiejų šalių susitarimu tik su užsakovo detalėmis.</t>
  </si>
  <si>
    <t>Pastaba : paslaugos teikiamos tik iš užsakovo produktų.</t>
  </si>
  <si>
    <t>Pastaba : paslaugos teikiamos tik iš užsakovo medžiagų.</t>
  </si>
  <si>
    <t>Paslaugos kaina eurais</t>
  </si>
  <si>
    <t>vnt</t>
  </si>
  <si>
    <t xml:space="preserve">Darbo užmokesčio ir soc. draudimo sąnaudos </t>
  </si>
  <si>
    <t>JONAVOS POLITECHNIKOS MOKYKLA</t>
  </si>
  <si>
    <t>VIRĖJŲ TEIKIAMŲ PASLAUGŲ ĮKAINIAI</t>
  </si>
  <si>
    <t>Eil.
Nr.</t>
  </si>
  <si>
    <t>SIUVĖJŲ TEIKIAMŲ PASLAUGŲ ĮKAINIAI</t>
  </si>
  <si>
    <t>Rankovių trumpinimas be pamušalo (palenkia-
moji siūlė)</t>
  </si>
  <si>
    <t>Rankovių trumpinimas su pamušalu, skeltuku
 ir sagom</t>
  </si>
  <si>
    <t>Ilgos-plačios suknelės su pamušalu lenkimas</t>
  </si>
  <si>
    <t xml:space="preserve">Kilpos-sagos </t>
  </si>
  <si>
    <t xml:space="preserve">Sijono ir kelnių siaurinimas per juosmenį </t>
  </si>
  <si>
    <t xml:space="preserve">1vnt </t>
  </si>
  <si>
    <t>1kg</t>
  </si>
  <si>
    <t>FLORISTŲ TEIKIAMŲ PASLAUGŲ ĮKAINIAI</t>
  </si>
  <si>
    <t>HIGIENINĖS KOSMETIKOS TEIKIAMŲ PASLAUGŲ ĮKAINIAI</t>
  </si>
  <si>
    <t>APEIGŲ IR ŠVENČIŲ ORGANIZATORIŲ TEIKIAMŲ PASLAUGŲ ĮKAINIAI</t>
  </si>
  <si>
    <t xml:space="preserve">vnt </t>
  </si>
  <si>
    <t>Sušukavimas su fenu</t>
  </si>
  <si>
    <t>KIRPĖJŲ TEIKIAMŲ PASLAUGŲ ĮKAINIAI</t>
  </si>
  <si>
    <t>KITŲ TEIKIAMŲ PASLAUGŲ ĮKAINIAI</t>
  </si>
  <si>
    <t>Pažymų išdavimas - skubi (1-2 d.d.)</t>
  </si>
  <si>
    <t>Pažymų išdavimas - neskubi (5 d.d.)</t>
  </si>
  <si>
    <t>m</t>
  </si>
  <si>
    <t>STATYBOS VERSLO PASLAUGŲ TEIKĖJŲ TEIKIAMŲ PASLAUGŲ ĮKAINIAI</t>
  </si>
  <si>
    <t>AUROMOBILIŲ MECHANIKŲ TEIKIAMŲ PASLAUGŲ ĮKAINIAI</t>
  </si>
  <si>
    <t>Flanšų suvirinimas su atvamzdžiu
(mažaanglis plienas)</t>
  </si>
  <si>
    <t>Flanšų suvirinimas su atvamzdžiu
 (legiruotas plienas)</t>
  </si>
  <si>
    <t>Vamzdžio d 20-40 suvirinimas
 (legiruotas plienas)</t>
  </si>
  <si>
    <t>Vamzdžio d 20-40 suvirinimas 
(mažaanglis plienas)</t>
  </si>
  <si>
    <t>Vamzdžio d 40-80 suvirinimas
 (mažaanglis plienas)</t>
  </si>
  <si>
    <t>Vamzdžio d 40-80 suvirinimas
 (legiruotas plienas)</t>
  </si>
  <si>
    <t>SUVIRINTOJŲ TEIKIAMŲ PASLAUGŲ ĮKAINIAI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</si>
</sst>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2" fontId="1" fillId="0" borderId="1" xfId="0" applyNumberFormat="1" applyFont="1" applyBorder="1"/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0" xfId="0" applyFont="1" applyBorder="1" applyAlignment="1">
      <alignment horizontal="center" wrapText="1"/>
    </xf>
    <xf numFmtId="2" fontId="1" fillId="0" borderId="0" xfId="0" applyNumberFormat="1" applyFont="1" applyBorder="1"/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/>
  <dimension ref="A1:L45"/>
  <sheetViews>
    <sheetView workbookViewId="0">
      <selection activeCell="N8" sqref="N8"/>
    </sheetView>
  </sheetViews>
  <sheetFormatPr defaultRowHeight="15" x14ac:dyDescent="0.25"/>
  <cols>
    <col min="1" max="1" width="3.5703125" style="1" customWidth="1"/>
    <col min="2" max="2" width="33" style="1" customWidth="1"/>
    <col min="3" max="3" width="5.7109375" style="1" customWidth="1"/>
    <col min="4" max="4" width="10.85546875" style="1" customWidth="1"/>
    <col min="5" max="5" width="12.85546875" style="1" customWidth="1"/>
    <col min="6" max="6" width="9.5703125" style="1" customWidth="1"/>
    <col min="7" max="7" width="11.140625" style="1" customWidth="1"/>
    <col min="8" max="8" width="12" style="1" customWidth="1"/>
    <col min="9" max="9" width="9.42578125" style="1" customWidth="1"/>
    <col min="10" max="11" width="10.140625" style="1" customWidth="1"/>
    <col min="12" max="12" width="10.28515625" style="1" customWidth="1"/>
    <col min="13" max="16384" width="9.140625" style="1"/>
  </cols>
  <sheetData>
    <row r="1" spans="1:12" x14ac:dyDescent="0.25">
      <c r="A1" s="49" t="s">
        <v>153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3" spans="1:12" x14ac:dyDescent="0.25">
      <c r="A3" s="49" t="s">
        <v>175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6" spans="1:12" x14ac:dyDescent="0.25">
      <c r="J6" s="1" t="s">
        <v>7</v>
      </c>
    </row>
    <row r="7" spans="1:12" ht="15" customHeight="1" x14ac:dyDescent="0.25">
      <c r="A7" s="50" t="s">
        <v>155</v>
      </c>
      <c r="B7" s="52" t="s">
        <v>0</v>
      </c>
      <c r="C7" s="50" t="s">
        <v>1</v>
      </c>
      <c r="D7" s="54" t="s">
        <v>2</v>
      </c>
      <c r="E7" s="54"/>
      <c r="F7" s="54"/>
      <c r="G7" s="54"/>
      <c r="H7" s="54"/>
      <c r="I7" s="54"/>
      <c r="J7" s="45" t="s">
        <v>42</v>
      </c>
      <c r="K7" s="45" t="s">
        <v>6</v>
      </c>
      <c r="L7" s="47" t="s">
        <v>150</v>
      </c>
    </row>
    <row r="8" spans="1:12" ht="108" customHeight="1" x14ac:dyDescent="0.25">
      <c r="A8" s="51"/>
      <c r="B8" s="53"/>
      <c r="C8" s="51"/>
      <c r="D8" s="23" t="s">
        <v>152</v>
      </c>
      <c r="E8" s="23" t="s">
        <v>3</v>
      </c>
      <c r="F8" s="23" t="s">
        <v>4</v>
      </c>
      <c r="G8" s="23" t="s">
        <v>145</v>
      </c>
      <c r="H8" s="23" t="s">
        <v>146</v>
      </c>
      <c r="I8" s="23" t="s">
        <v>5</v>
      </c>
      <c r="J8" s="46"/>
      <c r="K8" s="46"/>
      <c r="L8" s="48"/>
    </row>
    <row r="9" spans="1:12" ht="17.100000000000001" customHeight="1" x14ac:dyDescent="0.25">
      <c r="A9" s="28">
        <v>1</v>
      </c>
      <c r="B9" s="4" t="s">
        <v>8</v>
      </c>
      <c r="C9" s="5" t="s">
        <v>9</v>
      </c>
      <c r="D9" s="25">
        <v>2.9</v>
      </c>
      <c r="E9" s="22">
        <v>0.57999999999999996</v>
      </c>
      <c r="F9" s="25">
        <v>0</v>
      </c>
      <c r="G9" s="25">
        <v>0.62</v>
      </c>
      <c r="H9" s="25">
        <v>0.45</v>
      </c>
      <c r="I9" s="25">
        <v>0.25</v>
      </c>
      <c r="J9" s="25">
        <f t="shared" ref="J9:J29" si="0">SUM(D9:I9)</f>
        <v>4.8</v>
      </c>
      <c r="K9" s="25">
        <v>1.2</v>
      </c>
      <c r="L9" s="25">
        <v>6</v>
      </c>
    </row>
    <row r="10" spans="1:12" ht="17.100000000000001" customHeight="1" x14ac:dyDescent="0.25">
      <c r="A10" s="28">
        <v>2</v>
      </c>
      <c r="B10" s="4" t="s">
        <v>10</v>
      </c>
      <c r="C10" s="4" t="s">
        <v>9</v>
      </c>
      <c r="D10" s="22">
        <v>3.45</v>
      </c>
      <c r="E10" s="25">
        <v>0.6</v>
      </c>
      <c r="F10" s="25">
        <v>0</v>
      </c>
      <c r="G10" s="25">
        <v>0.75</v>
      </c>
      <c r="H10" s="25">
        <v>0.5</v>
      </c>
      <c r="I10" s="25">
        <v>0.3</v>
      </c>
      <c r="J10" s="25">
        <f t="shared" si="0"/>
        <v>5.6</v>
      </c>
      <c r="K10" s="25">
        <v>1.4</v>
      </c>
      <c r="L10" s="25">
        <v>7</v>
      </c>
    </row>
    <row r="11" spans="1:12" ht="17.100000000000001" customHeight="1" x14ac:dyDescent="0.25">
      <c r="A11" s="28">
        <v>3</v>
      </c>
      <c r="B11" s="4" t="s">
        <v>11</v>
      </c>
      <c r="C11" s="4" t="s">
        <v>9</v>
      </c>
      <c r="D11" s="22">
        <v>3.45</v>
      </c>
      <c r="E11" s="25">
        <v>0.6</v>
      </c>
      <c r="F11" s="25">
        <v>0</v>
      </c>
      <c r="G11" s="25">
        <v>0.75</v>
      </c>
      <c r="H11" s="25">
        <v>0.5</v>
      </c>
      <c r="I11" s="25">
        <v>0.3</v>
      </c>
      <c r="J11" s="25">
        <f t="shared" si="0"/>
        <v>5.6</v>
      </c>
      <c r="K11" s="25">
        <v>1.4</v>
      </c>
      <c r="L11" s="25">
        <v>7</v>
      </c>
    </row>
    <row r="12" spans="1:12" ht="17.100000000000001" customHeight="1" x14ac:dyDescent="0.25">
      <c r="A12" s="28">
        <v>4</v>
      </c>
      <c r="B12" s="4" t="s">
        <v>12</v>
      </c>
      <c r="C12" s="4" t="s">
        <v>9</v>
      </c>
      <c r="D12" s="25">
        <v>4.4000000000000004</v>
      </c>
      <c r="E12" s="25">
        <v>0.75</v>
      </c>
      <c r="F12" s="25">
        <v>0.1</v>
      </c>
      <c r="G12" s="25">
        <v>0.95</v>
      </c>
      <c r="H12" s="25">
        <v>0.65</v>
      </c>
      <c r="I12" s="25">
        <v>0.35</v>
      </c>
      <c r="J12" s="25">
        <f t="shared" si="0"/>
        <v>7.2</v>
      </c>
      <c r="K12" s="25">
        <v>1.8</v>
      </c>
      <c r="L12" s="25">
        <v>9</v>
      </c>
    </row>
    <row r="13" spans="1:12" ht="17.100000000000001" customHeight="1" x14ac:dyDescent="0.25">
      <c r="A13" s="28">
        <v>5</v>
      </c>
      <c r="B13" s="4" t="s">
        <v>13</v>
      </c>
      <c r="C13" s="4" t="s">
        <v>9</v>
      </c>
      <c r="D13" s="25">
        <v>1.45</v>
      </c>
      <c r="E13" s="25">
        <v>0.25</v>
      </c>
      <c r="F13" s="22">
        <v>0.05</v>
      </c>
      <c r="G13" s="22">
        <v>0.32</v>
      </c>
      <c r="H13" s="22">
        <v>0.22</v>
      </c>
      <c r="I13" s="22">
        <v>0.11</v>
      </c>
      <c r="J13" s="25">
        <f t="shared" si="0"/>
        <v>2.4</v>
      </c>
      <c r="K13" s="25">
        <v>0.6</v>
      </c>
      <c r="L13" s="25">
        <v>3</v>
      </c>
    </row>
    <row r="14" spans="1:12" ht="17.100000000000001" customHeight="1" x14ac:dyDescent="0.25">
      <c r="A14" s="28">
        <v>6</v>
      </c>
      <c r="B14" s="4" t="s">
        <v>14</v>
      </c>
      <c r="C14" s="4" t="s">
        <v>9</v>
      </c>
      <c r="D14" s="25">
        <v>3.45</v>
      </c>
      <c r="E14" s="25">
        <v>0.6</v>
      </c>
      <c r="F14" s="25">
        <v>0</v>
      </c>
      <c r="G14" s="22">
        <v>0.75</v>
      </c>
      <c r="H14" s="25">
        <v>0.5</v>
      </c>
      <c r="I14" s="25">
        <v>0.3</v>
      </c>
      <c r="J14" s="25">
        <f t="shared" si="0"/>
        <v>5.6</v>
      </c>
      <c r="K14" s="25">
        <v>1.4</v>
      </c>
      <c r="L14" s="25">
        <v>7</v>
      </c>
    </row>
    <row r="15" spans="1:12" ht="17.100000000000001" customHeight="1" x14ac:dyDescent="0.25">
      <c r="A15" s="28">
        <v>7</v>
      </c>
      <c r="B15" s="4" t="s">
        <v>15</v>
      </c>
      <c r="C15" s="4" t="s">
        <v>9</v>
      </c>
      <c r="D15" s="25">
        <v>5.8</v>
      </c>
      <c r="E15" s="25">
        <v>1.1599999999999999</v>
      </c>
      <c r="F15" s="25">
        <v>0</v>
      </c>
      <c r="G15" s="22">
        <v>1.24</v>
      </c>
      <c r="H15" s="25">
        <v>0.9</v>
      </c>
      <c r="I15" s="25">
        <v>0.5</v>
      </c>
      <c r="J15" s="25">
        <f t="shared" si="0"/>
        <v>9.6</v>
      </c>
      <c r="K15" s="25">
        <v>2.4</v>
      </c>
      <c r="L15" s="25">
        <v>12</v>
      </c>
    </row>
    <row r="16" spans="1:12" ht="17.100000000000001" customHeight="1" x14ac:dyDescent="0.25">
      <c r="A16" s="28">
        <v>8</v>
      </c>
      <c r="B16" s="4" t="s">
        <v>16</v>
      </c>
      <c r="C16" s="4" t="s">
        <v>9</v>
      </c>
      <c r="D16" s="25">
        <v>4.4000000000000004</v>
      </c>
      <c r="E16" s="25">
        <v>0.85</v>
      </c>
      <c r="F16" s="25">
        <v>0</v>
      </c>
      <c r="G16" s="22">
        <v>0.95</v>
      </c>
      <c r="H16" s="22">
        <v>0.65</v>
      </c>
      <c r="I16" s="22">
        <v>0.35</v>
      </c>
      <c r="J16" s="25">
        <f t="shared" si="0"/>
        <v>7.2</v>
      </c>
      <c r="K16" s="25">
        <v>1.8</v>
      </c>
      <c r="L16" s="25">
        <v>9</v>
      </c>
    </row>
    <row r="17" spans="1:12" ht="17.100000000000001" customHeight="1" x14ac:dyDescent="0.25">
      <c r="A17" s="28">
        <v>9</v>
      </c>
      <c r="B17" s="4" t="s">
        <v>17</v>
      </c>
      <c r="C17" s="4" t="s">
        <v>9</v>
      </c>
      <c r="D17" s="25">
        <v>4.4000000000000004</v>
      </c>
      <c r="E17" s="25">
        <v>0.85</v>
      </c>
      <c r="F17" s="25">
        <v>0</v>
      </c>
      <c r="G17" s="22">
        <v>0.95</v>
      </c>
      <c r="H17" s="22">
        <v>0.65</v>
      </c>
      <c r="I17" s="22">
        <v>0.35</v>
      </c>
      <c r="J17" s="25">
        <f t="shared" si="0"/>
        <v>7.2</v>
      </c>
      <c r="K17" s="25">
        <v>1.8</v>
      </c>
      <c r="L17" s="25">
        <v>9</v>
      </c>
    </row>
    <row r="18" spans="1:12" ht="17.100000000000001" customHeight="1" x14ac:dyDescent="0.25">
      <c r="A18" s="28">
        <v>10</v>
      </c>
      <c r="B18" s="4" t="s">
        <v>18</v>
      </c>
      <c r="C18" s="4" t="s">
        <v>9</v>
      </c>
      <c r="D18" s="25">
        <v>4.4000000000000004</v>
      </c>
      <c r="E18" s="22">
        <v>0.85</v>
      </c>
      <c r="F18" s="25">
        <v>0</v>
      </c>
      <c r="G18" s="22">
        <v>0.95</v>
      </c>
      <c r="H18" s="22">
        <v>0.65</v>
      </c>
      <c r="I18" s="22">
        <v>0.35</v>
      </c>
      <c r="J18" s="25">
        <f t="shared" si="0"/>
        <v>7.2</v>
      </c>
      <c r="K18" s="25">
        <v>1.8</v>
      </c>
      <c r="L18" s="25">
        <v>9</v>
      </c>
    </row>
    <row r="19" spans="1:12" ht="17.100000000000001" customHeight="1" x14ac:dyDescent="0.25">
      <c r="A19" s="28">
        <v>11</v>
      </c>
      <c r="B19" s="4" t="s">
        <v>19</v>
      </c>
      <c r="C19" s="4" t="s">
        <v>9</v>
      </c>
      <c r="D19" s="25">
        <v>1.45</v>
      </c>
      <c r="E19" s="22">
        <v>0.25</v>
      </c>
      <c r="F19" s="25">
        <v>0.05</v>
      </c>
      <c r="G19" s="22">
        <v>0.32</v>
      </c>
      <c r="H19" s="22">
        <v>0.22</v>
      </c>
      <c r="I19" s="22">
        <v>0.11</v>
      </c>
      <c r="J19" s="25">
        <f t="shared" si="0"/>
        <v>2.4</v>
      </c>
      <c r="K19" s="25">
        <v>0.6</v>
      </c>
      <c r="L19" s="25">
        <v>3</v>
      </c>
    </row>
    <row r="20" spans="1:12" ht="17.100000000000001" customHeight="1" x14ac:dyDescent="0.25">
      <c r="A20" s="28">
        <v>12</v>
      </c>
      <c r="B20" s="5" t="s">
        <v>20</v>
      </c>
      <c r="C20" s="5" t="s">
        <v>9</v>
      </c>
      <c r="D20" s="25">
        <v>2.9</v>
      </c>
      <c r="E20" s="22">
        <v>0.57999999999999996</v>
      </c>
      <c r="F20" s="25">
        <v>0</v>
      </c>
      <c r="G20" s="22">
        <v>0.62</v>
      </c>
      <c r="H20" s="22">
        <v>0.45</v>
      </c>
      <c r="I20" s="22">
        <v>0.25</v>
      </c>
      <c r="J20" s="25">
        <f t="shared" si="0"/>
        <v>4.8</v>
      </c>
      <c r="K20" s="25">
        <v>1.2</v>
      </c>
      <c r="L20" s="25">
        <v>6</v>
      </c>
    </row>
    <row r="21" spans="1:12" ht="17.100000000000001" customHeight="1" x14ac:dyDescent="0.25">
      <c r="A21" s="28">
        <v>13</v>
      </c>
      <c r="B21" s="5" t="s">
        <v>21</v>
      </c>
      <c r="C21" s="4" t="s">
        <v>9</v>
      </c>
      <c r="D21" s="25">
        <v>2.9</v>
      </c>
      <c r="E21" s="22">
        <v>0.57999999999999996</v>
      </c>
      <c r="F21" s="25">
        <v>0</v>
      </c>
      <c r="G21" s="22">
        <v>0.62</v>
      </c>
      <c r="H21" s="22">
        <v>0.45</v>
      </c>
      <c r="I21" s="22">
        <v>0.25</v>
      </c>
      <c r="J21" s="25">
        <f t="shared" si="0"/>
        <v>4.8</v>
      </c>
      <c r="K21" s="25">
        <v>1.2</v>
      </c>
      <c r="L21" s="25">
        <v>6</v>
      </c>
    </row>
    <row r="22" spans="1:12" ht="17.100000000000001" customHeight="1" x14ac:dyDescent="0.25">
      <c r="A22" s="28">
        <v>14</v>
      </c>
      <c r="B22" s="5" t="s">
        <v>22</v>
      </c>
      <c r="C22" s="4" t="s">
        <v>9</v>
      </c>
      <c r="D22" s="25">
        <v>1.45</v>
      </c>
      <c r="E22" s="22">
        <v>0.25</v>
      </c>
      <c r="F22" s="25">
        <v>0</v>
      </c>
      <c r="G22" s="22">
        <v>0.32</v>
      </c>
      <c r="H22" s="22">
        <v>0.22</v>
      </c>
      <c r="I22" s="22">
        <v>0.16</v>
      </c>
      <c r="J22" s="25">
        <f t="shared" si="0"/>
        <v>2.4000000000000004</v>
      </c>
      <c r="K22" s="25">
        <v>0.6</v>
      </c>
      <c r="L22" s="25">
        <v>3</v>
      </c>
    </row>
    <row r="23" spans="1:12" ht="17.100000000000001" customHeight="1" x14ac:dyDescent="0.25">
      <c r="A23" s="28">
        <v>15</v>
      </c>
      <c r="B23" s="5" t="s">
        <v>23</v>
      </c>
      <c r="C23" s="5" t="s">
        <v>9</v>
      </c>
      <c r="D23" s="25">
        <v>1.45</v>
      </c>
      <c r="E23" s="22">
        <v>0.25</v>
      </c>
      <c r="F23" s="25">
        <v>0</v>
      </c>
      <c r="G23" s="22">
        <v>0.32</v>
      </c>
      <c r="H23" s="22">
        <v>0.22</v>
      </c>
      <c r="I23" s="22">
        <v>0.16</v>
      </c>
      <c r="J23" s="25">
        <f t="shared" si="0"/>
        <v>2.4000000000000004</v>
      </c>
      <c r="K23" s="25">
        <v>0.6</v>
      </c>
      <c r="L23" s="25">
        <v>3</v>
      </c>
    </row>
    <row r="24" spans="1:12" ht="17.100000000000001" customHeight="1" x14ac:dyDescent="0.25">
      <c r="A24" s="28">
        <v>16</v>
      </c>
      <c r="B24" s="5" t="s">
        <v>24</v>
      </c>
      <c r="C24" s="4" t="s">
        <v>9</v>
      </c>
      <c r="D24" s="25">
        <v>2.9</v>
      </c>
      <c r="E24" s="25">
        <v>0.5</v>
      </c>
      <c r="F24" s="25">
        <v>0</v>
      </c>
      <c r="G24" s="25">
        <v>0.64</v>
      </c>
      <c r="H24" s="25">
        <v>0.44</v>
      </c>
      <c r="I24" s="25">
        <v>0.32</v>
      </c>
      <c r="J24" s="25">
        <f t="shared" si="0"/>
        <v>4.8000000000000007</v>
      </c>
      <c r="K24" s="25">
        <v>1.2</v>
      </c>
      <c r="L24" s="25">
        <v>6</v>
      </c>
    </row>
    <row r="25" spans="1:12" ht="17.100000000000001" customHeight="1" x14ac:dyDescent="0.25">
      <c r="A25" s="28">
        <v>17</v>
      </c>
      <c r="B25" s="5" t="s">
        <v>25</v>
      </c>
      <c r="C25" s="4" t="s">
        <v>9</v>
      </c>
      <c r="D25" s="25">
        <v>0.95</v>
      </c>
      <c r="E25" s="25">
        <v>0.15</v>
      </c>
      <c r="F25" s="25">
        <v>0</v>
      </c>
      <c r="G25" s="25">
        <v>0.2</v>
      </c>
      <c r="H25" s="25">
        <v>0.15</v>
      </c>
      <c r="I25" s="25">
        <v>0.15</v>
      </c>
      <c r="J25" s="25">
        <f t="shared" si="0"/>
        <v>1.5999999999999996</v>
      </c>
      <c r="K25" s="25">
        <v>0.4</v>
      </c>
      <c r="L25" s="25">
        <v>2</v>
      </c>
    </row>
    <row r="26" spans="1:12" ht="17.100000000000001" customHeight="1" x14ac:dyDescent="0.25">
      <c r="A26" s="28">
        <v>18</v>
      </c>
      <c r="B26" s="5" t="s">
        <v>26</v>
      </c>
      <c r="C26" s="4" t="s">
        <v>9</v>
      </c>
      <c r="D26" s="25">
        <v>1.45</v>
      </c>
      <c r="E26" s="25">
        <v>0.25</v>
      </c>
      <c r="F26" s="25">
        <v>0</v>
      </c>
      <c r="G26" s="25">
        <v>0.32</v>
      </c>
      <c r="H26" s="25">
        <v>0.22</v>
      </c>
      <c r="I26" s="25">
        <v>0.16</v>
      </c>
      <c r="J26" s="25">
        <f t="shared" si="0"/>
        <v>2.4000000000000004</v>
      </c>
      <c r="K26" s="25">
        <v>0.6</v>
      </c>
      <c r="L26" s="25">
        <v>3</v>
      </c>
    </row>
    <row r="27" spans="1:12" ht="17.100000000000001" customHeight="1" x14ac:dyDescent="0.25">
      <c r="A27" s="28">
        <v>19</v>
      </c>
      <c r="B27" s="5" t="s">
        <v>27</v>
      </c>
      <c r="C27" s="4" t="s">
        <v>9</v>
      </c>
      <c r="D27" s="25">
        <v>4.3499999999999996</v>
      </c>
      <c r="E27" s="25">
        <v>0.75</v>
      </c>
      <c r="F27" s="25">
        <v>0</v>
      </c>
      <c r="G27" s="25">
        <v>0.96</v>
      </c>
      <c r="H27" s="25">
        <v>0.66</v>
      </c>
      <c r="I27" s="25">
        <v>0.48</v>
      </c>
      <c r="J27" s="25">
        <f t="shared" si="0"/>
        <v>7.1999999999999993</v>
      </c>
      <c r="K27" s="25">
        <v>1.8</v>
      </c>
      <c r="L27" s="25">
        <v>9</v>
      </c>
    </row>
    <row r="28" spans="1:12" ht="17.100000000000001" customHeight="1" x14ac:dyDescent="0.25">
      <c r="A28" s="28">
        <v>20</v>
      </c>
      <c r="B28" s="5" t="s">
        <v>28</v>
      </c>
      <c r="C28" s="4" t="s">
        <v>9</v>
      </c>
      <c r="D28" s="25">
        <v>2.42</v>
      </c>
      <c r="E28" s="25">
        <v>0.42</v>
      </c>
      <c r="F28" s="25">
        <v>0</v>
      </c>
      <c r="G28" s="25">
        <v>0.53</v>
      </c>
      <c r="H28" s="25">
        <v>0.38</v>
      </c>
      <c r="I28" s="25">
        <v>0.25</v>
      </c>
      <c r="J28" s="25">
        <f t="shared" si="0"/>
        <v>4</v>
      </c>
      <c r="K28" s="25">
        <v>1</v>
      </c>
      <c r="L28" s="25">
        <v>5</v>
      </c>
    </row>
    <row r="29" spans="1:12" ht="17.100000000000001" customHeight="1" x14ac:dyDescent="0.25">
      <c r="A29" s="28">
        <v>21</v>
      </c>
      <c r="B29" s="5" t="s">
        <v>29</v>
      </c>
      <c r="C29" s="4" t="s">
        <v>9</v>
      </c>
      <c r="D29" s="25">
        <v>1.94</v>
      </c>
      <c r="E29" s="25">
        <v>0.34</v>
      </c>
      <c r="F29" s="25">
        <v>0</v>
      </c>
      <c r="G29" s="25">
        <v>0.42</v>
      </c>
      <c r="H29" s="25">
        <v>0.3</v>
      </c>
      <c r="I29" s="25">
        <v>0.2</v>
      </c>
      <c r="J29" s="25">
        <f t="shared" si="0"/>
        <v>3.1999999999999997</v>
      </c>
      <c r="K29" s="25">
        <v>0.8</v>
      </c>
      <c r="L29" s="25">
        <v>4</v>
      </c>
    </row>
    <row r="30" spans="1:12" ht="15" customHeight="1" x14ac:dyDescent="0.25">
      <c r="A30" s="50" t="s">
        <v>155</v>
      </c>
      <c r="B30" s="52" t="s">
        <v>0</v>
      </c>
      <c r="C30" s="50" t="s">
        <v>1</v>
      </c>
      <c r="D30" s="54" t="s">
        <v>2</v>
      </c>
      <c r="E30" s="54"/>
      <c r="F30" s="54"/>
      <c r="G30" s="54"/>
      <c r="H30" s="54"/>
      <c r="I30" s="54"/>
      <c r="J30" s="45" t="s">
        <v>42</v>
      </c>
      <c r="K30" s="45" t="s">
        <v>6</v>
      </c>
      <c r="L30" s="47" t="s">
        <v>150</v>
      </c>
    </row>
    <row r="31" spans="1:12" ht="108" customHeight="1" x14ac:dyDescent="0.25">
      <c r="A31" s="51"/>
      <c r="B31" s="53"/>
      <c r="C31" s="51"/>
      <c r="D31" s="23" t="s">
        <v>152</v>
      </c>
      <c r="E31" s="23" t="s">
        <v>3</v>
      </c>
      <c r="F31" s="23" t="s">
        <v>4</v>
      </c>
      <c r="G31" s="23" t="s">
        <v>145</v>
      </c>
      <c r="H31" s="23" t="s">
        <v>146</v>
      </c>
      <c r="I31" s="23" t="s">
        <v>5</v>
      </c>
      <c r="J31" s="46"/>
      <c r="K31" s="46"/>
      <c r="L31" s="48"/>
    </row>
    <row r="32" spans="1:12" ht="17.100000000000001" customHeight="1" x14ac:dyDescent="0.25">
      <c r="A32" s="3">
        <v>22</v>
      </c>
      <c r="B32" s="5" t="s">
        <v>30</v>
      </c>
      <c r="C32" s="4" t="s">
        <v>9</v>
      </c>
      <c r="D32" s="25">
        <v>2.9</v>
      </c>
      <c r="E32" s="25">
        <v>0.57999999999999996</v>
      </c>
      <c r="F32" s="25">
        <v>0</v>
      </c>
      <c r="G32" s="25">
        <v>0.62</v>
      </c>
      <c r="H32" s="25">
        <v>0.45</v>
      </c>
      <c r="I32" s="25">
        <v>0.25</v>
      </c>
      <c r="J32" s="25">
        <f t="shared" ref="J32:J43" si="1">SUM(D32:I32)</f>
        <v>4.8</v>
      </c>
      <c r="K32" s="25">
        <v>1.2</v>
      </c>
      <c r="L32" s="25">
        <v>6</v>
      </c>
    </row>
    <row r="33" spans="1:12" ht="17.100000000000001" customHeight="1" x14ac:dyDescent="0.25">
      <c r="A33" s="3">
        <v>23</v>
      </c>
      <c r="B33" s="5" t="s">
        <v>31</v>
      </c>
      <c r="C33" s="5" t="s">
        <v>9</v>
      </c>
      <c r="D33" s="25">
        <v>2.9</v>
      </c>
      <c r="E33" s="25">
        <v>0.57999999999999996</v>
      </c>
      <c r="F33" s="25">
        <v>0</v>
      </c>
      <c r="G33" s="25">
        <v>0.62</v>
      </c>
      <c r="H33" s="25">
        <v>0.45</v>
      </c>
      <c r="I33" s="25">
        <v>0.25</v>
      </c>
      <c r="J33" s="25">
        <f t="shared" si="1"/>
        <v>4.8</v>
      </c>
      <c r="K33" s="25">
        <v>1.2</v>
      </c>
      <c r="L33" s="25">
        <v>6</v>
      </c>
    </row>
    <row r="34" spans="1:12" ht="17.100000000000001" customHeight="1" x14ac:dyDescent="0.25">
      <c r="A34" s="3">
        <v>24</v>
      </c>
      <c r="B34" s="5" t="s">
        <v>32</v>
      </c>
      <c r="C34" s="4" t="s">
        <v>9</v>
      </c>
      <c r="D34" s="25">
        <v>4.3499999999999996</v>
      </c>
      <c r="E34" s="25">
        <v>0.75</v>
      </c>
      <c r="F34" s="25">
        <v>0</v>
      </c>
      <c r="G34" s="25">
        <v>0.96</v>
      </c>
      <c r="H34" s="25">
        <v>0.66</v>
      </c>
      <c r="I34" s="25">
        <v>0.48</v>
      </c>
      <c r="J34" s="25">
        <f t="shared" si="1"/>
        <v>7.1999999999999993</v>
      </c>
      <c r="K34" s="25">
        <v>1.8</v>
      </c>
      <c r="L34" s="25">
        <v>9</v>
      </c>
    </row>
    <row r="35" spans="1:12" ht="17.100000000000001" customHeight="1" x14ac:dyDescent="0.25">
      <c r="A35" s="3">
        <v>25</v>
      </c>
      <c r="B35" s="5" t="s">
        <v>33</v>
      </c>
      <c r="C35" s="4" t="s">
        <v>9</v>
      </c>
      <c r="D35" s="25">
        <v>4.3499999999999996</v>
      </c>
      <c r="E35" s="25">
        <v>0.75</v>
      </c>
      <c r="F35" s="25">
        <v>0</v>
      </c>
      <c r="G35" s="25">
        <v>0.96</v>
      </c>
      <c r="H35" s="25">
        <v>0.66</v>
      </c>
      <c r="I35" s="25">
        <v>0.48</v>
      </c>
      <c r="J35" s="25">
        <f t="shared" si="1"/>
        <v>7.1999999999999993</v>
      </c>
      <c r="K35" s="25">
        <v>1.8</v>
      </c>
      <c r="L35" s="25">
        <v>9</v>
      </c>
    </row>
    <row r="36" spans="1:12" ht="17.100000000000001" customHeight="1" x14ac:dyDescent="0.25">
      <c r="A36" s="3">
        <v>26</v>
      </c>
      <c r="B36" s="5" t="s">
        <v>34</v>
      </c>
      <c r="C36" s="4" t="s">
        <v>9</v>
      </c>
      <c r="D36" s="25">
        <v>2.9</v>
      </c>
      <c r="E36" s="25">
        <v>0.57999999999999996</v>
      </c>
      <c r="F36" s="25">
        <v>0</v>
      </c>
      <c r="G36" s="25">
        <v>0.62</v>
      </c>
      <c r="H36" s="25">
        <v>0.45</v>
      </c>
      <c r="I36" s="25">
        <v>0.25</v>
      </c>
      <c r="J36" s="25">
        <f t="shared" si="1"/>
        <v>4.8</v>
      </c>
      <c r="K36" s="25">
        <v>1.2</v>
      </c>
      <c r="L36" s="25">
        <v>6</v>
      </c>
    </row>
    <row r="37" spans="1:12" ht="17.100000000000001" customHeight="1" x14ac:dyDescent="0.25">
      <c r="A37" s="3">
        <v>27</v>
      </c>
      <c r="B37" s="5" t="s">
        <v>35</v>
      </c>
      <c r="C37" s="4" t="s">
        <v>9</v>
      </c>
      <c r="D37" s="25">
        <v>2.9</v>
      </c>
      <c r="E37" s="25">
        <v>0.57999999999999996</v>
      </c>
      <c r="F37" s="25">
        <v>0</v>
      </c>
      <c r="G37" s="25">
        <v>0.62</v>
      </c>
      <c r="H37" s="25">
        <v>0.45</v>
      </c>
      <c r="I37" s="25">
        <v>0.25</v>
      </c>
      <c r="J37" s="25">
        <f t="shared" si="1"/>
        <v>4.8</v>
      </c>
      <c r="K37" s="25">
        <v>1.2</v>
      </c>
      <c r="L37" s="25">
        <v>6</v>
      </c>
    </row>
    <row r="38" spans="1:12" ht="17.100000000000001" customHeight="1" x14ac:dyDescent="0.25">
      <c r="A38" s="3">
        <v>28</v>
      </c>
      <c r="B38" s="5" t="s">
        <v>36</v>
      </c>
      <c r="C38" s="4" t="s">
        <v>9</v>
      </c>
      <c r="D38" s="25">
        <v>4.3499999999999996</v>
      </c>
      <c r="E38" s="25">
        <v>0.75</v>
      </c>
      <c r="F38" s="25">
        <v>0</v>
      </c>
      <c r="G38" s="25">
        <v>0.96</v>
      </c>
      <c r="H38" s="25">
        <v>0.66</v>
      </c>
      <c r="I38" s="25">
        <v>0.48</v>
      </c>
      <c r="J38" s="25">
        <f t="shared" si="1"/>
        <v>7.1999999999999993</v>
      </c>
      <c r="K38" s="25">
        <v>1.8</v>
      </c>
      <c r="L38" s="25">
        <v>9</v>
      </c>
    </row>
    <row r="39" spans="1:12" ht="17.100000000000001" customHeight="1" x14ac:dyDescent="0.25">
      <c r="A39" s="3">
        <v>29</v>
      </c>
      <c r="B39" s="5" t="s">
        <v>37</v>
      </c>
      <c r="C39" s="4" t="s">
        <v>9</v>
      </c>
      <c r="D39" s="25">
        <v>4.3499999999999996</v>
      </c>
      <c r="E39" s="25">
        <v>0.75</v>
      </c>
      <c r="F39" s="25">
        <v>0</v>
      </c>
      <c r="G39" s="25">
        <v>0.96</v>
      </c>
      <c r="H39" s="25">
        <v>0.66</v>
      </c>
      <c r="I39" s="25">
        <v>0.48</v>
      </c>
      <c r="J39" s="25">
        <f t="shared" si="1"/>
        <v>7.1999999999999993</v>
      </c>
      <c r="K39" s="25">
        <v>1.8</v>
      </c>
      <c r="L39" s="25">
        <v>9</v>
      </c>
    </row>
    <row r="40" spans="1:12" ht="17.100000000000001" customHeight="1" x14ac:dyDescent="0.25">
      <c r="A40" s="3">
        <v>30</v>
      </c>
      <c r="B40" s="5" t="s">
        <v>38</v>
      </c>
      <c r="C40" s="4" t="s">
        <v>9</v>
      </c>
      <c r="D40" s="25">
        <v>2.9</v>
      </c>
      <c r="E40" s="25">
        <v>0.57999999999999996</v>
      </c>
      <c r="F40" s="25">
        <v>0</v>
      </c>
      <c r="G40" s="25">
        <v>0.62</v>
      </c>
      <c r="H40" s="25">
        <v>0.45</v>
      </c>
      <c r="I40" s="25">
        <v>0.25</v>
      </c>
      <c r="J40" s="25">
        <f t="shared" si="1"/>
        <v>4.8</v>
      </c>
      <c r="K40" s="25">
        <v>1.2</v>
      </c>
      <c r="L40" s="25">
        <v>6</v>
      </c>
    </row>
    <row r="41" spans="1:12" ht="17.100000000000001" customHeight="1" x14ac:dyDescent="0.25">
      <c r="A41" s="3">
        <v>31</v>
      </c>
      <c r="B41" s="5" t="s">
        <v>39</v>
      </c>
      <c r="C41" s="4" t="s">
        <v>9</v>
      </c>
      <c r="D41" s="25">
        <v>2.9</v>
      </c>
      <c r="E41" s="25">
        <v>0.57999999999999996</v>
      </c>
      <c r="F41" s="25">
        <v>0</v>
      </c>
      <c r="G41" s="25">
        <v>0.62</v>
      </c>
      <c r="H41" s="25">
        <v>0.45</v>
      </c>
      <c r="I41" s="25">
        <v>0.25</v>
      </c>
      <c r="J41" s="25">
        <f t="shared" si="1"/>
        <v>4.8</v>
      </c>
      <c r="K41" s="25">
        <v>1.2</v>
      </c>
      <c r="L41" s="25">
        <v>6</v>
      </c>
    </row>
    <row r="42" spans="1:12" ht="17.100000000000001" customHeight="1" x14ac:dyDescent="0.25">
      <c r="A42" s="3">
        <v>32</v>
      </c>
      <c r="B42" s="5" t="s">
        <v>40</v>
      </c>
      <c r="C42" s="4" t="s">
        <v>9</v>
      </c>
      <c r="D42" s="25">
        <v>5.8</v>
      </c>
      <c r="E42" s="25">
        <v>1.1599999999999999</v>
      </c>
      <c r="F42" s="25">
        <v>0</v>
      </c>
      <c r="G42" s="22">
        <v>1.24</v>
      </c>
      <c r="H42" s="25">
        <v>0.9</v>
      </c>
      <c r="I42" s="25">
        <v>0.5</v>
      </c>
      <c r="J42" s="25">
        <f t="shared" si="1"/>
        <v>9.6</v>
      </c>
      <c r="K42" s="25">
        <v>2.4</v>
      </c>
      <c r="L42" s="25">
        <v>12</v>
      </c>
    </row>
    <row r="43" spans="1:12" ht="17.100000000000001" customHeight="1" x14ac:dyDescent="0.25">
      <c r="A43" s="3">
        <v>33</v>
      </c>
      <c r="B43" s="5" t="s">
        <v>41</v>
      </c>
      <c r="C43" s="5" t="s">
        <v>9</v>
      </c>
      <c r="D43" s="22">
        <v>7.25</v>
      </c>
      <c r="E43" s="22">
        <v>1.25</v>
      </c>
      <c r="F43" s="25">
        <v>0</v>
      </c>
      <c r="G43" s="25">
        <v>1.6</v>
      </c>
      <c r="H43" s="25">
        <v>1.1000000000000001</v>
      </c>
      <c r="I43" s="25">
        <v>0.8</v>
      </c>
      <c r="J43" s="25">
        <f t="shared" si="1"/>
        <v>12</v>
      </c>
      <c r="K43" s="25">
        <v>3</v>
      </c>
      <c r="L43" s="25">
        <v>15</v>
      </c>
    </row>
    <row r="45" spans="1:12" x14ac:dyDescent="0.25">
      <c r="B45" s="1" t="s">
        <v>147</v>
      </c>
    </row>
  </sheetData>
  <mergeCells count="16">
    <mergeCell ref="K30:K31"/>
    <mergeCell ref="L30:L31"/>
    <mergeCell ref="A1:L1"/>
    <mergeCell ref="A3:L3"/>
    <mergeCell ref="A30:A31"/>
    <mergeCell ref="B30:B31"/>
    <mergeCell ref="C30:C31"/>
    <mergeCell ref="D30:I30"/>
    <mergeCell ref="J30:J31"/>
    <mergeCell ref="A7:A8"/>
    <mergeCell ref="K7:K8"/>
    <mergeCell ref="D7:I7"/>
    <mergeCell ref="J7:J8"/>
    <mergeCell ref="L7:L8"/>
    <mergeCell ref="B7:B8"/>
    <mergeCell ref="C7:C8"/>
  </mergeCells>
  <pageMargins left="0.70866141732283472" right="0" top="0.55118110236220474" bottom="0.35433070866141736" header="0" footer="0"/>
  <pageSetup paperSize="9" scale="9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"/>
  <dimension ref="A1:M21"/>
  <sheetViews>
    <sheetView workbookViewId="0">
      <selection activeCell="N8" sqref="N8:O20"/>
    </sheetView>
  </sheetViews>
  <sheetFormatPr defaultRowHeight="15" x14ac:dyDescent="0.25"/>
  <cols>
    <col min="1" max="1" width="5" style="1" customWidth="1"/>
    <col min="2" max="2" width="28.42578125" style="1" customWidth="1"/>
    <col min="3" max="3" width="5.7109375" style="1" customWidth="1"/>
    <col min="4" max="4" width="11.85546875" style="1" customWidth="1"/>
    <col min="5" max="5" width="13.7109375" style="1" customWidth="1"/>
    <col min="6" max="6" width="10.42578125" style="1" customWidth="1"/>
    <col min="7" max="7" width="11.5703125" style="1" customWidth="1"/>
    <col min="8" max="8" width="11.85546875" style="1" customWidth="1"/>
    <col min="9" max="9" width="11.28515625" style="1" customWidth="1"/>
    <col min="10" max="10" width="10.28515625" style="1" customWidth="1"/>
    <col min="11" max="11" width="10.42578125" style="1" customWidth="1"/>
    <col min="12" max="12" width="13.42578125" style="1" customWidth="1"/>
    <col min="13" max="13" width="15.140625" style="1" customWidth="1"/>
    <col min="14" max="14" width="6.85546875" style="1" customWidth="1"/>
    <col min="15" max="15" width="6.5703125" style="1" customWidth="1"/>
    <col min="16" max="16384" width="9.140625" style="1"/>
  </cols>
  <sheetData>
    <row r="1" spans="1:13" x14ac:dyDescent="0.25">
      <c r="A1" s="49" t="s">
        <v>153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3" spans="1:13" x14ac:dyDescent="0.25">
      <c r="A3" s="49" t="s">
        <v>154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6" spans="1:13" x14ac:dyDescent="0.25">
      <c r="J6" s="1" t="s">
        <v>7</v>
      </c>
    </row>
    <row r="7" spans="1:13" x14ac:dyDescent="0.25">
      <c r="A7" s="50" t="s">
        <v>155</v>
      </c>
      <c r="B7" s="52" t="s">
        <v>0</v>
      </c>
      <c r="C7" s="50" t="s">
        <v>1</v>
      </c>
      <c r="D7" s="54" t="s">
        <v>2</v>
      </c>
      <c r="E7" s="54"/>
      <c r="F7" s="54"/>
      <c r="G7" s="54"/>
      <c r="H7" s="54"/>
      <c r="I7" s="54"/>
      <c r="J7" s="45" t="s">
        <v>42</v>
      </c>
      <c r="K7" s="45" t="s">
        <v>6</v>
      </c>
      <c r="L7" s="47" t="s">
        <v>150</v>
      </c>
      <c r="M7" s="18"/>
    </row>
    <row r="8" spans="1:13" ht="90.75" customHeight="1" x14ac:dyDescent="0.25">
      <c r="A8" s="51"/>
      <c r="B8" s="53"/>
      <c r="C8" s="51"/>
      <c r="D8" s="23" t="s">
        <v>152</v>
      </c>
      <c r="E8" s="23" t="s">
        <v>3</v>
      </c>
      <c r="F8" s="23" t="s">
        <v>4</v>
      </c>
      <c r="G8" s="23" t="s">
        <v>145</v>
      </c>
      <c r="H8" s="23" t="s">
        <v>146</v>
      </c>
      <c r="I8" s="23" t="s">
        <v>5</v>
      </c>
      <c r="J8" s="46"/>
      <c r="K8" s="46"/>
      <c r="L8" s="48"/>
      <c r="M8" s="18"/>
    </row>
    <row r="9" spans="1:13" ht="17.100000000000001" customHeight="1" x14ac:dyDescent="0.25">
      <c r="A9" s="27">
        <v>1</v>
      </c>
      <c r="B9" s="11" t="s">
        <v>43</v>
      </c>
      <c r="C9" s="8" t="s">
        <v>163</v>
      </c>
      <c r="D9" s="34">
        <v>0.7</v>
      </c>
      <c r="E9" s="25">
        <v>0.14000000000000001</v>
      </c>
      <c r="F9" s="21">
        <v>0.02</v>
      </c>
      <c r="G9" s="21">
        <v>0.01</v>
      </c>
      <c r="H9" s="21">
        <v>0.02</v>
      </c>
      <c r="I9" s="21">
        <v>0.01</v>
      </c>
      <c r="J9" s="25">
        <f>SUM(D9:I9)</f>
        <v>0.9</v>
      </c>
      <c r="K9" s="25">
        <v>0.1</v>
      </c>
      <c r="L9" s="25">
        <f>J9+K9</f>
        <v>1</v>
      </c>
      <c r="M9" s="19"/>
    </row>
    <row r="10" spans="1:13" ht="17.100000000000001" customHeight="1" x14ac:dyDescent="0.25">
      <c r="A10" s="27">
        <v>2</v>
      </c>
      <c r="B10" s="11" t="s">
        <v>44</v>
      </c>
      <c r="C10" s="8" t="s">
        <v>163</v>
      </c>
      <c r="D10" s="34">
        <v>0.7</v>
      </c>
      <c r="E10" s="25">
        <v>0.14000000000000001</v>
      </c>
      <c r="F10" s="21">
        <v>0.02</v>
      </c>
      <c r="G10" s="21">
        <v>0.01</v>
      </c>
      <c r="H10" s="21">
        <v>0.02</v>
      </c>
      <c r="I10" s="21">
        <v>0.01</v>
      </c>
      <c r="J10" s="25">
        <f t="shared" ref="J10:J18" si="0">SUM(D10:I10)</f>
        <v>0.9</v>
      </c>
      <c r="K10" s="25">
        <v>0.1</v>
      </c>
      <c r="L10" s="25">
        <f t="shared" ref="L10:L18" si="1">J10+K10</f>
        <v>1</v>
      </c>
      <c r="M10" s="19"/>
    </row>
    <row r="11" spans="1:13" ht="17.100000000000001" customHeight="1" x14ac:dyDescent="0.25">
      <c r="A11" s="27">
        <v>3</v>
      </c>
      <c r="B11" s="11" t="s">
        <v>45</v>
      </c>
      <c r="C11" s="8" t="s">
        <v>163</v>
      </c>
      <c r="D11" s="34">
        <v>0.7</v>
      </c>
      <c r="E11" s="25">
        <v>0.14000000000000001</v>
      </c>
      <c r="F11" s="21">
        <v>0.02</v>
      </c>
      <c r="G11" s="21">
        <v>0.01</v>
      </c>
      <c r="H11" s="25">
        <v>0</v>
      </c>
      <c r="I11" s="21">
        <v>0.03</v>
      </c>
      <c r="J11" s="25">
        <f t="shared" si="0"/>
        <v>0.9</v>
      </c>
      <c r="K11" s="25">
        <v>0.1</v>
      </c>
      <c r="L11" s="25">
        <f t="shared" si="1"/>
        <v>1</v>
      </c>
      <c r="M11" s="19"/>
    </row>
    <row r="12" spans="1:13" ht="17.100000000000001" customHeight="1" x14ac:dyDescent="0.25">
      <c r="A12" s="27">
        <v>4</v>
      </c>
      <c r="B12" s="11" t="s">
        <v>46</v>
      </c>
      <c r="C12" s="8" t="s">
        <v>162</v>
      </c>
      <c r="D12" s="34">
        <v>0.26</v>
      </c>
      <c r="E12" s="25">
        <v>0.16</v>
      </c>
      <c r="F12" s="21">
        <v>0.01</v>
      </c>
      <c r="G12" s="21">
        <v>0.01</v>
      </c>
      <c r="H12" s="25">
        <v>0</v>
      </c>
      <c r="I12" s="21">
        <v>0.01</v>
      </c>
      <c r="J12" s="25">
        <f t="shared" si="0"/>
        <v>0.45000000000000007</v>
      </c>
      <c r="K12" s="25">
        <v>0.05</v>
      </c>
      <c r="L12" s="25">
        <f t="shared" si="1"/>
        <v>0.50000000000000011</v>
      </c>
      <c r="M12" s="19"/>
    </row>
    <row r="13" spans="1:13" ht="17.100000000000001" customHeight="1" x14ac:dyDescent="0.25">
      <c r="A13" s="27">
        <v>5</v>
      </c>
      <c r="B13" s="11" t="s">
        <v>47</v>
      </c>
      <c r="C13" s="8" t="s">
        <v>162</v>
      </c>
      <c r="D13" s="34">
        <v>0.3</v>
      </c>
      <c r="E13" s="25">
        <v>0.1</v>
      </c>
      <c r="F13" s="21">
        <v>0.02</v>
      </c>
      <c r="G13" s="21">
        <v>0.01</v>
      </c>
      <c r="H13" s="21">
        <v>0.01</v>
      </c>
      <c r="I13" s="21">
        <v>0.01</v>
      </c>
      <c r="J13" s="25">
        <f t="shared" si="0"/>
        <v>0.45000000000000007</v>
      </c>
      <c r="K13" s="25">
        <v>0.05</v>
      </c>
      <c r="L13" s="25">
        <f t="shared" si="1"/>
        <v>0.50000000000000011</v>
      </c>
      <c r="M13" s="19"/>
    </row>
    <row r="14" spans="1:13" ht="17.100000000000001" customHeight="1" x14ac:dyDescent="0.25">
      <c r="A14" s="27">
        <v>6</v>
      </c>
      <c r="B14" s="11" t="s">
        <v>48</v>
      </c>
      <c r="C14" s="8" t="s">
        <v>163</v>
      </c>
      <c r="D14" s="34">
        <v>0.45</v>
      </c>
      <c r="E14" s="25">
        <v>0.04</v>
      </c>
      <c r="F14" s="21">
        <v>0.02</v>
      </c>
      <c r="G14" s="21">
        <v>0.01</v>
      </c>
      <c r="H14" s="21">
        <v>0.02</v>
      </c>
      <c r="I14" s="21">
        <v>0.01</v>
      </c>
      <c r="J14" s="25">
        <f t="shared" si="0"/>
        <v>0.55000000000000004</v>
      </c>
      <c r="K14" s="25">
        <v>0.05</v>
      </c>
      <c r="L14" s="25">
        <f t="shared" si="1"/>
        <v>0.60000000000000009</v>
      </c>
      <c r="M14" s="19"/>
    </row>
    <row r="15" spans="1:13" ht="17.100000000000001" customHeight="1" x14ac:dyDescent="0.25">
      <c r="A15" s="27">
        <v>7</v>
      </c>
      <c r="B15" s="11" t="s">
        <v>49</v>
      </c>
      <c r="C15" s="8" t="s">
        <v>77</v>
      </c>
      <c r="D15" s="34">
        <v>0.2</v>
      </c>
      <c r="E15" s="25">
        <v>0.2</v>
      </c>
      <c r="F15" s="21">
        <v>0.01</v>
      </c>
      <c r="G15" s="21">
        <v>0.01</v>
      </c>
      <c r="H15" s="21">
        <v>0.02</v>
      </c>
      <c r="I15" s="21">
        <v>0.01</v>
      </c>
      <c r="J15" s="25">
        <f t="shared" si="0"/>
        <v>0.45000000000000007</v>
      </c>
      <c r="K15" s="25">
        <v>0.05</v>
      </c>
      <c r="L15" s="25">
        <f t="shared" si="1"/>
        <v>0.50000000000000011</v>
      </c>
      <c r="M15" s="19"/>
    </row>
    <row r="16" spans="1:13" ht="17.100000000000001" customHeight="1" x14ac:dyDescent="0.25">
      <c r="A16" s="27">
        <v>8</v>
      </c>
      <c r="B16" s="11" t="s">
        <v>50</v>
      </c>
      <c r="C16" s="8" t="s">
        <v>163</v>
      </c>
      <c r="D16" s="34">
        <v>0.7</v>
      </c>
      <c r="E16" s="25">
        <v>0.13</v>
      </c>
      <c r="F16" s="21">
        <v>0.03</v>
      </c>
      <c r="G16" s="21">
        <v>0.01</v>
      </c>
      <c r="H16" s="21">
        <v>0.02</v>
      </c>
      <c r="I16" s="21">
        <v>0.01</v>
      </c>
      <c r="J16" s="25">
        <f t="shared" si="0"/>
        <v>0.9</v>
      </c>
      <c r="K16" s="25">
        <v>0.1</v>
      </c>
      <c r="L16" s="25">
        <f t="shared" si="1"/>
        <v>1</v>
      </c>
      <c r="M16" s="19"/>
    </row>
    <row r="17" spans="1:13" ht="17.100000000000001" customHeight="1" x14ac:dyDescent="0.25">
      <c r="A17" s="27">
        <v>9</v>
      </c>
      <c r="B17" s="11" t="s">
        <v>51</v>
      </c>
      <c r="C17" s="8" t="s">
        <v>163</v>
      </c>
      <c r="D17" s="34">
        <v>0.7</v>
      </c>
      <c r="E17" s="25">
        <v>0.12</v>
      </c>
      <c r="F17" s="21">
        <v>0.02</v>
      </c>
      <c r="G17" s="21">
        <v>0.01</v>
      </c>
      <c r="H17" s="25">
        <v>0</v>
      </c>
      <c r="I17" s="21">
        <v>0.05</v>
      </c>
      <c r="J17" s="25">
        <f t="shared" si="0"/>
        <v>0.9</v>
      </c>
      <c r="K17" s="25">
        <v>0.1</v>
      </c>
      <c r="L17" s="25">
        <f t="shared" si="1"/>
        <v>1</v>
      </c>
      <c r="M17" s="19"/>
    </row>
    <row r="18" spans="1:13" ht="17.100000000000001" customHeight="1" x14ac:dyDescent="0.25">
      <c r="A18" s="27">
        <v>10</v>
      </c>
      <c r="B18" s="11" t="s">
        <v>52</v>
      </c>
      <c r="C18" s="8" t="s">
        <v>77</v>
      </c>
      <c r="D18" s="34">
        <v>0.1</v>
      </c>
      <c r="E18" s="25">
        <v>0.1</v>
      </c>
      <c r="F18" s="21">
        <v>0.03</v>
      </c>
      <c r="G18" s="21">
        <v>0.01</v>
      </c>
      <c r="H18" s="25">
        <v>0</v>
      </c>
      <c r="I18" s="21">
        <v>0.01</v>
      </c>
      <c r="J18" s="25">
        <f t="shared" si="0"/>
        <v>0.25</v>
      </c>
      <c r="K18" s="25">
        <v>0.05</v>
      </c>
      <c r="L18" s="25">
        <f t="shared" si="1"/>
        <v>0.3</v>
      </c>
      <c r="M18" s="19"/>
    </row>
    <row r="19" spans="1:13" ht="17.100000000000001" customHeight="1" x14ac:dyDescent="0.25">
      <c r="A19" s="3"/>
      <c r="B19" s="15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20"/>
    </row>
    <row r="21" spans="1:13" x14ac:dyDescent="0.25">
      <c r="B21" s="1" t="s">
        <v>148</v>
      </c>
    </row>
  </sheetData>
  <mergeCells count="9">
    <mergeCell ref="A1:L1"/>
    <mergeCell ref="A3:L3"/>
    <mergeCell ref="L7:L8"/>
    <mergeCell ref="A7:A8"/>
    <mergeCell ref="B7:B8"/>
    <mergeCell ref="C7:C8"/>
    <mergeCell ref="D7:I7"/>
    <mergeCell ref="J7:J8"/>
    <mergeCell ref="K7:K8"/>
  </mergeCells>
  <pageMargins left="0.70866141732283472" right="0" top="0.55118110236220474" bottom="0.35433070866141736" header="0" footer="0"/>
  <pageSetup paperSize="9" scale="9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3"/>
  <dimension ref="A1:M16"/>
  <sheetViews>
    <sheetView workbookViewId="0">
      <selection activeCell="O8" sqref="O8:P14"/>
    </sheetView>
  </sheetViews>
  <sheetFormatPr defaultRowHeight="15" x14ac:dyDescent="0.25"/>
  <cols>
    <col min="1" max="1" width="3.5703125" style="1" customWidth="1"/>
    <col min="2" max="2" width="33" style="1" customWidth="1"/>
    <col min="3" max="3" width="5.28515625" style="1" customWidth="1"/>
    <col min="4" max="4" width="12.85546875" style="1" customWidth="1"/>
    <col min="5" max="5" width="13.5703125" style="1" customWidth="1"/>
    <col min="6" max="6" width="9.85546875" style="1" customWidth="1"/>
    <col min="7" max="7" width="11.85546875" style="1" customWidth="1"/>
    <col min="8" max="8" width="12.5703125" style="1" customWidth="1"/>
    <col min="9" max="9" width="10.42578125" style="1" customWidth="1"/>
    <col min="10" max="11" width="10.7109375" style="1" customWidth="1"/>
    <col min="12" max="12" width="10.28515625" style="1" customWidth="1"/>
    <col min="13" max="16384" width="9.140625" style="1"/>
  </cols>
  <sheetData>
    <row r="1" spans="1:13" x14ac:dyDescent="0.25">
      <c r="A1" s="49" t="s">
        <v>153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1"/>
    </row>
    <row r="3" spans="1:13" x14ac:dyDescent="0.25">
      <c r="A3" s="49" t="s">
        <v>174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6" spans="1:13" x14ac:dyDescent="0.25">
      <c r="J6" s="1" t="s">
        <v>7</v>
      </c>
    </row>
    <row r="7" spans="1:13" ht="15" customHeight="1" x14ac:dyDescent="0.25">
      <c r="A7" s="50" t="s">
        <v>155</v>
      </c>
      <c r="B7" s="52" t="s">
        <v>0</v>
      </c>
      <c r="C7" s="50" t="s">
        <v>1</v>
      </c>
      <c r="D7" s="54" t="s">
        <v>2</v>
      </c>
      <c r="E7" s="54"/>
      <c r="F7" s="54"/>
      <c r="G7" s="54"/>
      <c r="H7" s="54"/>
      <c r="I7" s="54"/>
      <c r="J7" s="45" t="s">
        <v>42</v>
      </c>
      <c r="K7" s="45" t="s">
        <v>6</v>
      </c>
      <c r="L7" s="47" t="s">
        <v>150</v>
      </c>
    </row>
    <row r="8" spans="1:13" ht="108" customHeight="1" x14ac:dyDescent="0.25">
      <c r="A8" s="51"/>
      <c r="B8" s="53"/>
      <c r="C8" s="51"/>
      <c r="D8" s="23" t="s">
        <v>152</v>
      </c>
      <c r="E8" s="23" t="s">
        <v>3</v>
      </c>
      <c r="F8" s="23" t="s">
        <v>4</v>
      </c>
      <c r="G8" s="23" t="s">
        <v>145</v>
      </c>
      <c r="H8" s="23" t="s">
        <v>146</v>
      </c>
      <c r="I8" s="23" t="s">
        <v>5</v>
      </c>
      <c r="J8" s="46"/>
      <c r="K8" s="46"/>
      <c r="L8" s="48"/>
    </row>
    <row r="9" spans="1:13" ht="17.100000000000001" customHeight="1" x14ac:dyDescent="0.25">
      <c r="A9" s="28">
        <v>1</v>
      </c>
      <c r="B9" s="5" t="s">
        <v>53</v>
      </c>
      <c r="C9" s="8" t="s">
        <v>54</v>
      </c>
      <c r="D9" s="25">
        <v>1.7</v>
      </c>
      <c r="E9" s="22">
        <v>0.34</v>
      </c>
      <c r="F9" s="22">
        <v>0.25</v>
      </c>
      <c r="G9" s="22">
        <v>0.32</v>
      </c>
      <c r="H9" s="25">
        <v>0.3</v>
      </c>
      <c r="I9" s="22">
        <v>0.28999999999999998</v>
      </c>
      <c r="J9" s="25">
        <f>SUM(D9:I9)</f>
        <v>3.1999999999999997</v>
      </c>
      <c r="K9" s="25">
        <v>0.8</v>
      </c>
      <c r="L9" s="25">
        <v>4</v>
      </c>
    </row>
    <row r="10" spans="1:13" ht="31.5" customHeight="1" x14ac:dyDescent="0.25">
      <c r="A10" s="28">
        <v>2</v>
      </c>
      <c r="B10" s="5" t="s">
        <v>55</v>
      </c>
      <c r="C10" s="8" t="s">
        <v>54</v>
      </c>
      <c r="D10" s="25">
        <v>2.5499999999999998</v>
      </c>
      <c r="E10" s="22">
        <v>0.51</v>
      </c>
      <c r="F10" s="22">
        <v>0.37</v>
      </c>
      <c r="G10" s="22">
        <v>0.48</v>
      </c>
      <c r="H10" s="25">
        <v>0.45</v>
      </c>
      <c r="I10" s="22">
        <v>0.44</v>
      </c>
      <c r="J10" s="25">
        <f>SUM(D10:I10)</f>
        <v>4.8</v>
      </c>
      <c r="K10" s="25">
        <v>1.2</v>
      </c>
      <c r="L10" s="25">
        <v>6</v>
      </c>
    </row>
    <row r="11" spans="1:13" ht="29.25" customHeight="1" x14ac:dyDescent="0.25">
      <c r="A11" s="28">
        <v>3</v>
      </c>
      <c r="B11" s="5" t="s">
        <v>56</v>
      </c>
      <c r="C11" s="8" t="s">
        <v>173</v>
      </c>
      <c r="D11" s="25">
        <v>1.7</v>
      </c>
      <c r="E11" s="22">
        <v>0.34</v>
      </c>
      <c r="F11" s="22">
        <v>0.25</v>
      </c>
      <c r="G11" s="22">
        <v>0.32</v>
      </c>
      <c r="H11" s="25">
        <v>0.3</v>
      </c>
      <c r="I11" s="22">
        <v>0.28999999999999998</v>
      </c>
      <c r="J11" s="25">
        <f>SUM(D11:I11)</f>
        <v>3.1999999999999997</v>
      </c>
      <c r="K11" s="25">
        <v>0.8</v>
      </c>
      <c r="L11" s="25">
        <v>4</v>
      </c>
    </row>
    <row r="12" spans="1:13" ht="17.100000000000001" customHeight="1" x14ac:dyDescent="0.25">
      <c r="A12" s="28">
        <v>4</v>
      </c>
      <c r="B12" s="5" t="s">
        <v>57</v>
      </c>
      <c r="C12" s="8" t="s">
        <v>54</v>
      </c>
      <c r="D12" s="25">
        <v>1.9</v>
      </c>
      <c r="E12" s="22">
        <v>0.24</v>
      </c>
      <c r="F12" s="22">
        <v>0.25</v>
      </c>
      <c r="G12" s="22">
        <v>0.32</v>
      </c>
      <c r="H12" s="25">
        <v>0.3</v>
      </c>
      <c r="I12" s="22">
        <v>0.19</v>
      </c>
      <c r="J12" s="25">
        <f>SUM(D12:I12)</f>
        <v>3.1999999999999993</v>
      </c>
      <c r="K12" s="25">
        <v>0.8</v>
      </c>
      <c r="L12" s="25">
        <v>4</v>
      </c>
    </row>
    <row r="13" spans="1:13" ht="17.100000000000001" customHeight="1" x14ac:dyDescent="0.25">
      <c r="A13" s="28">
        <v>5</v>
      </c>
      <c r="B13" s="5" t="s">
        <v>58</v>
      </c>
      <c r="C13" s="8" t="s">
        <v>54</v>
      </c>
      <c r="D13" s="25">
        <v>1.9</v>
      </c>
      <c r="E13" s="22">
        <v>0.14000000000000001</v>
      </c>
      <c r="F13" s="22">
        <v>0.14000000000000001</v>
      </c>
      <c r="G13" s="22">
        <v>0.12</v>
      </c>
      <c r="H13" s="25">
        <v>0.05</v>
      </c>
      <c r="I13" s="25">
        <v>0.05</v>
      </c>
      <c r="J13" s="25">
        <f>SUM(D13:I13)</f>
        <v>2.4</v>
      </c>
      <c r="K13" s="25">
        <v>0.6</v>
      </c>
      <c r="L13" s="25">
        <v>3</v>
      </c>
    </row>
    <row r="16" spans="1:13" x14ac:dyDescent="0.25">
      <c r="B16" s="1" t="s">
        <v>149</v>
      </c>
    </row>
  </sheetData>
  <mergeCells count="9">
    <mergeCell ref="A1:L1"/>
    <mergeCell ref="A3:L3"/>
    <mergeCell ref="L7:L8"/>
    <mergeCell ref="A7:A8"/>
    <mergeCell ref="B7:B8"/>
    <mergeCell ref="C7:C8"/>
    <mergeCell ref="D7:I7"/>
    <mergeCell ref="J7:J8"/>
    <mergeCell ref="K7:K8"/>
  </mergeCells>
  <pageMargins left="0.70866141732283472" right="0" top="0.55118110236220474" bottom="0.35433070866141736" header="0" footer="0"/>
  <pageSetup paperSize="9" scale="9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4"/>
  <dimension ref="A1:L49"/>
  <sheetViews>
    <sheetView topLeftCell="A22" workbookViewId="0">
      <selection activeCell="O31" sqref="O31:P47"/>
    </sheetView>
  </sheetViews>
  <sheetFormatPr defaultRowHeight="15" x14ac:dyDescent="0.25"/>
  <cols>
    <col min="1" max="1" width="5" style="1" customWidth="1"/>
    <col min="2" max="2" width="39.5703125" style="1" customWidth="1"/>
    <col min="3" max="3" width="5.28515625" style="1" customWidth="1"/>
    <col min="4" max="4" width="11" style="1" customWidth="1"/>
    <col min="5" max="5" width="12.85546875" style="1" customWidth="1"/>
    <col min="6" max="6" width="10" style="1" customWidth="1"/>
    <col min="7" max="7" width="10.85546875" style="1" customWidth="1"/>
    <col min="8" max="8" width="11.85546875" style="1" customWidth="1"/>
    <col min="9" max="9" width="9.42578125" style="1" customWidth="1"/>
    <col min="10" max="10" width="10.5703125" style="1" customWidth="1"/>
    <col min="11" max="11" width="10.28515625" style="1" customWidth="1"/>
    <col min="12" max="12" width="9.140625" style="1" customWidth="1"/>
    <col min="13" max="16384" width="9.140625" style="1"/>
  </cols>
  <sheetData>
    <row r="1" spans="1:12" x14ac:dyDescent="0.25">
      <c r="A1" s="49" t="s">
        <v>153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3" spans="1:12" x14ac:dyDescent="0.25">
      <c r="A3" s="49" t="s">
        <v>156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6" spans="1:12" x14ac:dyDescent="0.25">
      <c r="J6" s="1" t="s">
        <v>7</v>
      </c>
    </row>
    <row r="7" spans="1:12" ht="15" customHeight="1" x14ac:dyDescent="0.25">
      <c r="A7" s="50" t="s">
        <v>155</v>
      </c>
      <c r="B7" s="52" t="s">
        <v>0</v>
      </c>
      <c r="C7" s="50" t="s">
        <v>1</v>
      </c>
      <c r="D7" s="54" t="s">
        <v>2</v>
      </c>
      <c r="E7" s="54"/>
      <c r="F7" s="54"/>
      <c r="G7" s="54"/>
      <c r="H7" s="54"/>
      <c r="I7" s="54"/>
      <c r="J7" s="45" t="s">
        <v>42</v>
      </c>
      <c r="K7" s="45" t="s">
        <v>6</v>
      </c>
      <c r="L7" s="47" t="s">
        <v>150</v>
      </c>
    </row>
    <row r="8" spans="1:12" ht="108" customHeight="1" x14ac:dyDescent="0.25">
      <c r="A8" s="51"/>
      <c r="B8" s="53"/>
      <c r="C8" s="51"/>
      <c r="D8" s="23" t="s">
        <v>152</v>
      </c>
      <c r="E8" s="23" t="s">
        <v>3</v>
      </c>
      <c r="F8" s="23" t="s">
        <v>4</v>
      </c>
      <c r="G8" s="23" t="s">
        <v>145</v>
      </c>
      <c r="H8" s="23" t="s">
        <v>146</v>
      </c>
      <c r="I8" s="23" t="s">
        <v>5</v>
      </c>
      <c r="J8" s="46"/>
      <c r="K8" s="46"/>
      <c r="L8" s="48"/>
    </row>
    <row r="9" spans="1:12" ht="16.5" customHeight="1" x14ac:dyDescent="0.25">
      <c r="A9" s="28">
        <v>1</v>
      </c>
      <c r="B9" s="29" t="s">
        <v>59</v>
      </c>
      <c r="C9" s="21" t="s">
        <v>77</v>
      </c>
      <c r="D9" s="34">
        <v>3.2</v>
      </c>
      <c r="E9" s="25">
        <v>0.2</v>
      </c>
      <c r="F9" s="21">
        <v>0.01</v>
      </c>
      <c r="G9" s="21">
        <v>0.01</v>
      </c>
      <c r="H9" s="21">
        <v>0.08</v>
      </c>
      <c r="I9" s="25">
        <v>0.1</v>
      </c>
      <c r="J9" s="25">
        <f>SUM(D9:I9)</f>
        <v>3.6</v>
      </c>
      <c r="K9" s="25">
        <v>0.4</v>
      </c>
      <c r="L9" s="25">
        <f>SUM(J9:K9)</f>
        <v>4</v>
      </c>
    </row>
    <row r="10" spans="1:12" ht="16.5" customHeight="1" x14ac:dyDescent="0.25">
      <c r="A10" s="28">
        <v>2</v>
      </c>
      <c r="B10" s="11" t="s">
        <v>60</v>
      </c>
      <c r="C10" s="21" t="s">
        <v>77</v>
      </c>
      <c r="D10" s="34">
        <v>3.8</v>
      </c>
      <c r="E10" s="21">
        <v>0.46</v>
      </c>
      <c r="F10" s="21">
        <v>0.02</v>
      </c>
      <c r="G10" s="21">
        <v>0.01</v>
      </c>
      <c r="H10" s="21">
        <v>0.11</v>
      </c>
      <c r="I10" s="25">
        <v>0.1</v>
      </c>
      <c r="J10" s="25">
        <f t="shared" ref="J10:J46" si="0">SUM(D10:I10)</f>
        <v>4.4999999999999991</v>
      </c>
      <c r="K10" s="25">
        <v>0.5</v>
      </c>
      <c r="L10" s="25">
        <f t="shared" ref="L10:L46" si="1">SUM(J10:K10)</f>
        <v>4.9999999999999991</v>
      </c>
    </row>
    <row r="11" spans="1:12" ht="16.5" customHeight="1" x14ac:dyDescent="0.25">
      <c r="A11" s="28">
        <v>3</v>
      </c>
      <c r="B11" s="30" t="s">
        <v>61</v>
      </c>
      <c r="C11" s="21" t="s">
        <v>77</v>
      </c>
      <c r="D11" s="34">
        <v>3.2</v>
      </c>
      <c r="E11" s="25">
        <v>0.2</v>
      </c>
      <c r="F11" s="21">
        <v>0.01</v>
      </c>
      <c r="G11" s="21">
        <v>0.01</v>
      </c>
      <c r="H11" s="21">
        <v>0.08</v>
      </c>
      <c r="I11" s="25">
        <v>0.1</v>
      </c>
      <c r="J11" s="25">
        <f t="shared" si="0"/>
        <v>3.6</v>
      </c>
      <c r="K11" s="25">
        <v>0.4</v>
      </c>
      <c r="L11" s="25">
        <f t="shared" si="1"/>
        <v>4</v>
      </c>
    </row>
    <row r="12" spans="1:12" ht="16.5" customHeight="1" x14ac:dyDescent="0.25">
      <c r="A12" s="28">
        <v>4</v>
      </c>
      <c r="B12" s="30" t="s">
        <v>161</v>
      </c>
      <c r="C12" s="21" t="s">
        <v>77</v>
      </c>
      <c r="D12" s="24">
        <v>5.27</v>
      </c>
      <c r="E12" s="25">
        <v>0.7</v>
      </c>
      <c r="F12" s="21">
        <v>0.01</v>
      </c>
      <c r="G12" s="21">
        <v>0.01</v>
      </c>
      <c r="H12" s="21">
        <v>0.21</v>
      </c>
      <c r="I12" s="25">
        <v>0.1</v>
      </c>
      <c r="J12" s="25">
        <f t="shared" si="0"/>
        <v>6.2999999999999989</v>
      </c>
      <c r="K12" s="25">
        <v>0.7</v>
      </c>
      <c r="L12" s="25">
        <f t="shared" si="1"/>
        <v>6.9999999999999991</v>
      </c>
    </row>
    <row r="13" spans="1:12" ht="17.100000000000001" customHeight="1" x14ac:dyDescent="0.25">
      <c r="A13" s="28">
        <v>5</v>
      </c>
      <c r="B13" s="30" t="s">
        <v>62</v>
      </c>
      <c r="C13" s="21" t="s">
        <v>77</v>
      </c>
      <c r="D13" s="24">
        <v>5.24</v>
      </c>
      <c r="E13" s="25">
        <v>0.7</v>
      </c>
      <c r="F13" s="21">
        <v>0.01</v>
      </c>
      <c r="G13" s="21">
        <v>0.01</v>
      </c>
      <c r="H13" s="21">
        <v>0.24</v>
      </c>
      <c r="I13" s="25">
        <v>0.1</v>
      </c>
      <c r="J13" s="25">
        <f t="shared" si="0"/>
        <v>6.3</v>
      </c>
      <c r="K13" s="25">
        <v>0.7</v>
      </c>
      <c r="L13" s="25">
        <f t="shared" si="1"/>
        <v>7</v>
      </c>
    </row>
    <row r="14" spans="1:12" ht="17.100000000000001" customHeight="1" x14ac:dyDescent="0.25">
      <c r="A14" s="28">
        <v>6</v>
      </c>
      <c r="B14" s="30" t="s">
        <v>63</v>
      </c>
      <c r="C14" s="21" t="s">
        <v>77</v>
      </c>
      <c r="D14" s="24">
        <v>2.96</v>
      </c>
      <c r="E14" s="25">
        <v>0.4</v>
      </c>
      <c r="F14" s="21">
        <v>0.01</v>
      </c>
      <c r="G14" s="21">
        <v>0.01</v>
      </c>
      <c r="H14" s="21">
        <v>0.12</v>
      </c>
      <c r="I14" s="25">
        <v>0.1</v>
      </c>
      <c r="J14" s="25">
        <f t="shared" si="0"/>
        <v>3.5999999999999996</v>
      </c>
      <c r="K14" s="25">
        <v>0.4</v>
      </c>
      <c r="L14" s="25">
        <f t="shared" si="1"/>
        <v>3.9999999999999996</v>
      </c>
    </row>
    <row r="15" spans="1:12" ht="16.5" customHeight="1" x14ac:dyDescent="0.25">
      <c r="A15" s="28">
        <v>7</v>
      </c>
      <c r="B15" s="30" t="s">
        <v>64</v>
      </c>
      <c r="C15" s="21" t="s">
        <v>77</v>
      </c>
      <c r="D15" s="24">
        <v>3.76</v>
      </c>
      <c r="E15" s="25">
        <v>0.5</v>
      </c>
      <c r="F15" s="21">
        <v>0.01</v>
      </c>
      <c r="G15" s="21">
        <v>0.01</v>
      </c>
      <c r="H15" s="21">
        <v>0.12</v>
      </c>
      <c r="I15" s="25">
        <v>0.1</v>
      </c>
      <c r="J15" s="25">
        <f t="shared" si="0"/>
        <v>4.4999999999999991</v>
      </c>
      <c r="K15" s="25">
        <v>0.5</v>
      </c>
      <c r="L15" s="25">
        <f t="shared" si="1"/>
        <v>4.9999999999999991</v>
      </c>
    </row>
    <row r="16" spans="1:12" ht="17.100000000000001" customHeight="1" x14ac:dyDescent="0.25">
      <c r="A16" s="28">
        <v>8</v>
      </c>
      <c r="B16" s="30" t="s">
        <v>65</v>
      </c>
      <c r="C16" s="21" t="s">
        <v>77</v>
      </c>
      <c r="D16" s="24">
        <v>2.92</v>
      </c>
      <c r="E16" s="25">
        <v>0.4</v>
      </c>
      <c r="F16" s="21">
        <v>0.01</v>
      </c>
      <c r="G16" s="21">
        <v>0.01</v>
      </c>
      <c r="H16" s="21">
        <v>0.16</v>
      </c>
      <c r="I16" s="25">
        <v>0.1</v>
      </c>
      <c r="J16" s="25">
        <f t="shared" si="0"/>
        <v>3.5999999999999996</v>
      </c>
      <c r="K16" s="25">
        <v>0.4</v>
      </c>
      <c r="L16" s="25">
        <f t="shared" si="1"/>
        <v>3.9999999999999996</v>
      </c>
    </row>
    <row r="17" spans="1:12" ht="17.100000000000001" customHeight="1" x14ac:dyDescent="0.25">
      <c r="A17" s="28">
        <v>9</v>
      </c>
      <c r="B17" s="30" t="s">
        <v>66</v>
      </c>
      <c r="C17" s="21" t="s">
        <v>77</v>
      </c>
      <c r="D17" s="34">
        <v>2.9</v>
      </c>
      <c r="E17" s="25">
        <v>0.4</v>
      </c>
      <c r="F17" s="21">
        <v>0.01</v>
      </c>
      <c r="G17" s="21">
        <v>0.01</v>
      </c>
      <c r="H17" s="21">
        <v>0.18</v>
      </c>
      <c r="I17" s="25">
        <v>0.1</v>
      </c>
      <c r="J17" s="25">
        <f t="shared" si="0"/>
        <v>3.5999999999999996</v>
      </c>
      <c r="K17" s="25">
        <v>0.4</v>
      </c>
      <c r="L17" s="25">
        <f t="shared" si="1"/>
        <v>3.9999999999999996</v>
      </c>
    </row>
    <row r="18" spans="1:12" ht="17.100000000000001" customHeight="1" x14ac:dyDescent="0.25">
      <c r="A18" s="28">
        <v>10</v>
      </c>
      <c r="B18" s="30" t="s">
        <v>67</v>
      </c>
      <c r="C18" s="21" t="s">
        <v>77</v>
      </c>
      <c r="D18" s="34">
        <v>3.8</v>
      </c>
      <c r="E18" s="25">
        <v>0.5</v>
      </c>
      <c r="F18" s="21">
        <v>0.01</v>
      </c>
      <c r="G18" s="21">
        <v>0.01</v>
      </c>
      <c r="H18" s="21">
        <v>0.08</v>
      </c>
      <c r="I18" s="25">
        <v>0.1</v>
      </c>
      <c r="J18" s="25">
        <f t="shared" si="0"/>
        <v>4.4999999999999991</v>
      </c>
      <c r="K18" s="25">
        <v>0.5</v>
      </c>
      <c r="L18" s="25">
        <f t="shared" si="1"/>
        <v>4.9999999999999991</v>
      </c>
    </row>
    <row r="19" spans="1:12" ht="16.5" customHeight="1" x14ac:dyDescent="0.25">
      <c r="A19" s="28">
        <v>11</v>
      </c>
      <c r="B19" s="31" t="s">
        <v>68</v>
      </c>
      <c r="C19" s="21" t="s">
        <v>77</v>
      </c>
      <c r="D19" s="35">
        <v>6.4</v>
      </c>
      <c r="E19" s="35">
        <v>0.6</v>
      </c>
      <c r="F19" s="33">
        <v>0.01</v>
      </c>
      <c r="G19" s="33">
        <v>0.01</v>
      </c>
      <c r="H19" s="33">
        <v>0.08</v>
      </c>
      <c r="I19" s="35">
        <v>0.1</v>
      </c>
      <c r="J19" s="35">
        <f t="shared" si="0"/>
        <v>7.1999999999999993</v>
      </c>
      <c r="K19" s="35">
        <v>0.8</v>
      </c>
      <c r="L19" s="25">
        <f t="shared" si="1"/>
        <v>7.9999999999999991</v>
      </c>
    </row>
    <row r="20" spans="1:12" ht="16.5" customHeight="1" x14ac:dyDescent="0.25">
      <c r="A20" s="21">
        <v>12</v>
      </c>
      <c r="B20" s="2" t="s">
        <v>159</v>
      </c>
      <c r="C20" s="21" t="s">
        <v>77</v>
      </c>
      <c r="D20" s="25">
        <v>9.4</v>
      </c>
      <c r="E20" s="25">
        <v>0.6</v>
      </c>
      <c r="F20" s="21">
        <v>0.01</v>
      </c>
      <c r="G20" s="21">
        <v>0.01</v>
      </c>
      <c r="H20" s="21">
        <v>0.88</v>
      </c>
      <c r="I20" s="25">
        <v>0.1</v>
      </c>
      <c r="J20" s="25">
        <f t="shared" si="0"/>
        <v>11</v>
      </c>
      <c r="K20" s="25">
        <v>1</v>
      </c>
      <c r="L20" s="25">
        <f t="shared" si="1"/>
        <v>12</v>
      </c>
    </row>
    <row r="21" spans="1:12" ht="17.100000000000001" customHeight="1" x14ac:dyDescent="0.25">
      <c r="A21" s="21">
        <v>13</v>
      </c>
      <c r="B21" s="2" t="s">
        <v>69</v>
      </c>
      <c r="C21" s="21" t="s">
        <v>77</v>
      </c>
      <c r="D21" s="21">
        <v>2.96</v>
      </c>
      <c r="E21" s="25">
        <v>0.4</v>
      </c>
      <c r="F21" s="21">
        <v>0.01</v>
      </c>
      <c r="G21" s="21">
        <v>0.01</v>
      </c>
      <c r="H21" s="21">
        <v>0.12</v>
      </c>
      <c r="I21" s="25">
        <v>0.1</v>
      </c>
      <c r="J21" s="25">
        <f t="shared" si="0"/>
        <v>3.5999999999999996</v>
      </c>
      <c r="K21" s="25">
        <v>0.4</v>
      </c>
      <c r="L21" s="25">
        <f t="shared" si="1"/>
        <v>3.9999999999999996</v>
      </c>
    </row>
    <row r="22" spans="1:12" ht="17.100000000000001" customHeight="1" x14ac:dyDescent="0.25">
      <c r="A22" s="21">
        <v>14</v>
      </c>
      <c r="B22" s="2" t="s">
        <v>70</v>
      </c>
      <c r="C22" s="21" t="s">
        <v>77</v>
      </c>
      <c r="D22" s="21">
        <v>3.85</v>
      </c>
      <c r="E22" s="25">
        <v>0.4</v>
      </c>
      <c r="F22" s="21">
        <v>0.01</v>
      </c>
      <c r="G22" s="21">
        <v>0.01</v>
      </c>
      <c r="H22" s="21">
        <v>0.13</v>
      </c>
      <c r="I22" s="25">
        <v>0.1</v>
      </c>
      <c r="J22" s="25">
        <f t="shared" si="0"/>
        <v>4.4999999999999991</v>
      </c>
      <c r="K22" s="25">
        <v>0.5</v>
      </c>
      <c r="L22" s="25">
        <f t="shared" si="1"/>
        <v>4.9999999999999991</v>
      </c>
    </row>
    <row r="23" spans="1:12" ht="17.100000000000001" customHeight="1" x14ac:dyDescent="0.25">
      <c r="A23" s="21">
        <v>15</v>
      </c>
      <c r="B23" s="2" t="s">
        <v>71</v>
      </c>
      <c r="C23" s="21" t="s">
        <v>77</v>
      </c>
      <c r="D23" s="25">
        <v>6.5</v>
      </c>
      <c r="E23" s="25">
        <v>0.8</v>
      </c>
      <c r="F23" s="21">
        <v>0.01</v>
      </c>
      <c r="G23" s="21">
        <v>0.01</v>
      </c>
      <c r="H23" s="21">
        <v>0.08</v>
      </c>
      <c r="I23" s="25">
        <v>0.1</v>
      </c>
      <c r="J23" s="25">
        <f t="shared" si="0"/>
        <v>7.4999999999999991</v>
      </c>
      <c r="K23" s="25">
        <v>0.5</v>
      </c>
      <c r="L23" s="25">
        <f t="shared" si="1"/>
        <v>7.9999999999999991</v>
      </c>
    </row>
    <row r="24" spans="1:12" ht="16.5" customHeight="1" x14ac:dyDescent="0.25">
      <c r="A24" s="21">
        <v>16</v>
      </c>
      <c r="B24" s="2" t="s">
        <v>72</v>
      </c>
      <c r="C24" s="21" t="s">
        <v>77</v>
      </c>
      <c r="D24" s="21">
        <v>6.48</v>
      </c>
      <c r="E24" s="25">
        <v>0.6</v>
      </c>
      <c r="F24" s="21">
        <v>0.01</v>
      </c>
      <c r="G24" s="21">
        <v>0.01</v>
      </c>
      <c r="H24" s="25">
        <v>0.2</v>
      </c>
      <c r="I24" s="25">
        <v>0.1</v>
      </c>
      <c r="J24" s="25">
        <f t="shared" si="0"/>
        <v>7.3999999999999995</v>
      </c>
      <c r="K24" s="25">
        <v>0.6</v>
      </c>
      <c r="L24" s="25">
        <f t="shared" si="1"/>
        <v>7.9999999999999991</v>
      </c>
    </row>
    <row r="25" spans="1:12" ht="16.5" customHeight="1" x14ac:dyDescent="0.25">
      <c r="A25" s="21">
        <v>17</v>
      </c>
      <c r="B25" s="2" t="s">
        <v>73</v>
      </c>
      <c r="C25" s="21" t="s">
        <v>77</v>
      </c>
      <c r="D25" s="25">
        <v>9.6</v>
      </c>
      <c r="E25" s="25">
        <v>1.2</v>
      </c>
      <c r="F25" s="21">
        <v>0.01</v>
      </c>
      <c r="G25" s="21">
        <v>0.01</v>
      </c>
      <c r="H25" s="21">
        <v>0.28000000000000003</v>
      </c>
      <c r="I25" s="25">
        <v>0.1</v>
      </c>
      <c r="J25" s="25">
        <f t="shared" si="0"/>
        <v>11.199999999999998</v>
      </c>
      <c r="K25" s="25">
        <v>0.8</v>
      </c>
      <c r="L25" s="25">
        <f t="shared" si="1"/>
        <v>11.999999999999998</v>
      </c>
    </row>
    <row r="26" spans="1:12" ht="17.100000000000001" customHeight="1" x14ac:dyDescent="0.25">
      <c r="A26" s="21">
        <v>18</v>
      </c>
      <c r="B26" s="2" t="s">
        <v>74</v>
      </c>
      <c r="C26" s="21" t="s">
        <v>77</v>
      </c>
      <c r="D26" s="21">
        <v>7.56</v>
      </c>
      <c r="E26" s="25">
        <v>1</v>
      </c>
      <c r="F26" s="21">
        <v>0.01</v>
      </c>
      <c r="G26" s="21">
        <v>0.01</v>
      </c>
      <c r="H26" s="21">
        <v>0.32</v>
      </c>
      <c r="I26" s="25">
        <v>0.1</v>
      </c>
      <c r="J26" s="25">
        <f t="shared" si="0"/>
        <v>8.9999999999999982</v>
      </c>
      <c r="K26" s="25">
        <v>1</v>
      </c>
      <c r="L26" s="25">
        <f t="shared" si="1"/>
        <v>9.9999999999999982</v>
      </c>
    </row>
    <row r="27" spans="1:12" ht="17.100000000000001" customHeight="1" x14ac:dyDescent="0.25">
      <c r="A27" s="21">
        <v>19</v>
      </c>
      <c r="B27" s="2" t="s">
        <v>75</v>
      </c>
      <c r="C27" s="21" t="s">
        <v>77</v>
      </c>
      <c r="D27" s="25">
        <v>11.5</v>
      </c>
      <c r="E27" s="21">
        <v>1.48</v>
      </c>
      <c r="F27" s="21">
        <v>0.01</v>
      </c>
      <c r="G27" s="21">
        <v>0.01</v>
      </c>
      <c r="H27" s="25">
        <v>0.4</v>
      </c>
      <c r="I27" s="25">
        <v>0.1</v>
      </c>
      <c r="J27" s="25">
        <f t="shared" si="0"/>
        <v>13.5</v>
      </c>
      <c r="K27" s="25">
        <v>1.5</v>
      </c>
      <c r="L27" s="25">
        <f t="shared" si="1"/>
        <v>15</v>
      </c>
    </row>
    <row r="28" spans="1:12" ht="17.100000000000001" customHeight="1" x14ac:dyDescent="0.25">
      <c r="A28" s="21">
        <v>20</v>
      </c>
      <c r="B28" s="2" t="s">
        <v>76</v>
      </c>
      <c r="C28" s="21" t="s">
        <v>77</v>
      </c>
      <c r="D28" s="21">
        <v>2.92</v>
      </c>
      <c r="E28" s="25">
        <v>0.4</v>
      </c>
      <c r="F28" s="21">
        <v>0.01</v>
      </c>
      <c r="G28" s="21">
        <v>0.01</v>
      </c>
      <c r="H28" s="21">
        <v>0.16</v>
      </c>
      <c r="I28" s="25">
        <v>0.1</v>
      </c>
      <c r="J28" s="25">
        <f t="shared" si="0"/>
        <v>3.5999999999999996</v>
      </c>
      <c r="K28" s="25">
        <v>0.4</v>
      </c>
      <c r="L28" s="25">
        <f t="shared" si="1"/>
        <v>3.9999999999999996</v>
      </c>
    </row>
    <row r="29" spans="1:12" ht="30" customHeight="1" x14ac:dyDescent="0.25">
      <c r="A29" s="21">
        <v>21</v>
      </c>
      <c r="B29" s="32" t="s">
        <v>157</v>
      </c>
      <c r="C29" s="21" t="s">
        <v>77</v>
      </c>
      <c r="D29" s="21">
        <v>2.1800000000000002</v>
      </c>
      <c r="E29" s="25">
        <v>0.4</v>
      </c>
      <c r="F29" s="21">
        <v>0.01</v>
      </c>
      <c r="G29" s="21">
        <v>0.01</v>
      </c>
      <c r="H29" s="25">
        <v>0.1</v>
      </c>
      <c r="I29" s="25">
        <v>0.1</v>
      </c>
      <c r="J29" s="25">
        <f t="shared" si="0"/>
        <v>2.8</v>
      </c>
      <c r="K29" s="25">
        <v>0.2</v>
      </c>
      <c r="L29" s="25">
        <f t="shared" si="1"/>
        <v>3</v>
      </c>
    </row>
    <row r="30" spans="1:12" ht="15" customHeight="1" x14ac:dyDescent="0.25">
      <c r="A30" s="50" t="s">
        <v>155</v>
      </c>
      <c r="B30" s="52" t="s">
        <v>0</v>
      </c>
      <c r="C30" s="50" t="s">
        <v>1</v>
      </c>
      <c r="D30" s="54" t="s">
        <v>2</v>
      </c>
      <c r="E30" s="54"/>
      <c r="F30" s="54"/>
      <c r="G30" s="54"/>
      <c r="H30" s="54"/>
      <c r="I30" s="54"/>
      <c r="J30" s="55" t="s">
        <v>42</v>
      </c>
      <c r="K30" s="45" t="s">
        <v>6</v>
      </c>
      <c r="L30" s="47" t="s">
        <v>150</v>
      </c>
    </row>
    <row r="31" spans="1:12" ht="108" customHeight="1" x14ac:dyDescent="0.25">
      <c r="A31" s="51"/>
      <c r="B31" s="53"/>
      <c r="C31" s="51"/>
      <c r="D31" s="23" t="s">
        <v>152</v>
      </c>
      <c r="E31" s="23" t="s">
        <v>3</v>
      </c>
      <c r="F31" s="23" t="s">
        <v>4</v>
      </c>
      <c r="G31" s="23" t="s">
        <v>145</v>
      </c>
      <c r="H31" s="23" t="s">
        <v>146</v>
      </c>
      <c r="I31" s="23" t="s">
        <v>5</v>
      </c>
      <c r="J31" s="50"/>
      <c r="K31" s="46"/>
      <c r="L31" s="48"/>
    </row>
    <row r="32" spans="1:12" ht="30" customHeight="1" x14ac:dyDescent="0.25">
      <c r="A32" s="21">
        <v>22</v>
      </c>
      <c r="B32" s="32" t="s">
        <v>158</v>
      </c>
      <c r="C32" s="21" t="s">
        <v>77</v>
      </c>
      <c r="D32" s="25">
        <v>8</v>
      </c>
      <c r="E32" s="25">
        <v>1</v>
      </c>
      <c r="F32" s="21">
        <v>0.01</v>
      </c>
      <c r="G32" s="21">
        <v>0.01</v>
      </c>
      <c r="H32" s="21">
        <v>0.28000000000000003</v>
      </c>
      <c r="I32" s="25">
        <v>0.1</v>
      </c>
      <c r="J32" s="25">
        <f t="shared" si="0"/>
        <v>9.3999999999999986</v>
      </c>
      <c r="K32" s="25">
        <v>0.6</v>
      </c>
      <c r="L32" s="25">
        <f t="shared" si="1"/>
        <v>9.9999999999999982</v>
      </c>
    </row>
    <row r="33" spans="1:12" ht="17.100000000000001" customHeight="1" x14ac:dyDescent="0.25">
      <c r="A33" s="21">
        <v>23</v>
      </c>
      <c r="B33" s="2" t="s">
        <v>78</v>
      </c>
      <c r="C33" s="21" t="s">
        <v>77</v>
      </c>
      <c r="D33" s="25">
        <v>8</v>
      </c>
      <c r="E33" s="25">
        <v>1</v>
      </c>
      <c r="F33" s="21">
        <v>0.01</v>
      </c>
      <c r="G33" s="21">
        <v>0.01</v>
      </c>
      <c r="H33" s="21">
        <v>0.28000000000000003</v>
      </c>
      <c r="I33" s="25">
        <v>0.1</v>
      </c>
      <c r="J33" s="25">
        <f t="shared" si="0"/>
        <v>9.3999999999999986</v>
      </c>
      <c r="K33" s="25">
        <v>0.6</v>
      </c>
      <c r="L33" s="25">
        <f t="shared" si="1"/>
        <v>9.9999999999999982</v>
      </c>
    </row>
    <row r="34" spans="1:12" ht="17.100000000000001" customHeight="1" x14ac:dyDescent="0.25">
      <c r="A34" s="21">
        <v>24</v>
      </c>
      <c r="B34" s="2" t="s">
        <v>79</v>
      </c>
      <c r="C34" s="21" t="s">
        <v>77</v>
      </c>
      <c r="D34" s="25">
        <v>11.5</v>
      </c>
      <c r="E34" s="25">
        <v>1.5</v>
      </c>
      <c r="F34" s="21">
        <v>0.01</v>
      </c>
      <c r="G34" s="21">
        <v>0.01</v>
      </c>
      <c r="H34" s="21">
        <v>0.38</v>
      </c>
      <c r="I34" s="25">
        <v>0.1</v>
      </c>
      <c r="J34" s="25">
        <f t="shared" si="0"/>
        <v>13.5</v>
      </c>
      <c r="K34" s="25">
        <v>1.5</v>
      </c>
      <c r="L34" s="25">
        <f t="shared" si="1"/>
        <v>15</v>
      </c>
    </row>
    <row r="35" spans="1:12" ht="17.100000000000001" customHeight="1" x14ac:dyDescent="0.25">
      <c r="A35" s="21">
        <v>25</v>
      </c>
      <c r="B35" s="2" t="s">
        <v>80</v>
      </c>
      <c r="C35" s="21" t="s">
        <v>77</v>
      </c>
      <c r="D35" s="25">
        <v>15.5</v>
      </c>
      <c r="E35" s="25">
        <v>2</v>
      </c>
      <c r="F35" s="21">
        <v>0.01</v>
      </c>
      <c r="G35" s="21">
        <v>0.01</v>
      </c>
      <c r="H35" s="21">
        <v>0.38</v>
      </c>
      <c r="I35" s="25">
        <v>0.1</v>
      </c>
      <c r="J35" s="25">
        <f t="shared" si="0"/>
        <v>18.000000000000004</v>
      </c>
      <c r="K35" s="25">
        <v>2</v>
      </c>
      <c r="L35" s="25">
        <f t="shared" si="1"/>
        <v>20.000000000000004</v>
      </c>
    </row>
    <row r="36" spans="1:12" ht="17.100000000000001" customHeight="1" x14ac:dyDescent="0.25">
      <c r="A36" s="21">
        <v>26</v>
      </c>
      <c r="B36" s="2" t="s">
        <v>81</v>
      </c>
      <c r="C36" s="21" t="s">
        <v>77</v>
      </c>
      <c r="D36" s="25">
        <v>17</v>
      </c>
      <c r="E36" s="25">
        <v>2.2000000000000002</v>
      </c>
      <c r="F36" s="21">
        <v>0.01</v>
      </c>
      <c r="G36" s="21">
        <v>0.01</v>
      </c>
      <c r="H36" s="21">
        <v>0.48</v>
      </c>
      <c r="I36" s="25">
        <v>0.1</v>
      </c>
      <c r="J36" s="25">
        <f t="shared" si="0"/>
        <v>19.800000000000004</v>
      </c>
      <c r="K36" s="25">
        <v>2.2000000000000002</v>
      </c>
      <c r="L36" s="25">
        <f t="shared" si="1"/>
        <v>22.000000000000004</v>
      </c>
    </row>
    <row r="37" spans="1:12" ht="17.100000000000001" customHeight="1" x14ac:dyDescent="0.25">
      <c r="A37" s="21">
        <v>27</v>
      </c>
      <c r="B37" s="2" t="s">
        <v>82</v>
      </c>
      <c r="C37" s="21" t="s">
        <v>77</v>
      </c>
      <c r="D37" s="21">
        <v>2.92</v>
      </c>
      <c r="E37" s="25">
        <v>0.4</v>
      </c>
      <c r="F37" s="21">
        <v>0.01</v>
      </c>
      <c r="G37" s="21">
        <v>0.01</v>
      </c>
      <c r="H37" s="21">
        <v>0.16</v>
      </c>
      <c r="I37" s="25">
        <v>0.1</v>
      </c>
      <c r="J37" s="25">
        <f t="shared" si="0"/>
        <v>3.5999999999999996</v>
      </c>
      <c r="K37" s="25">
        <v>0.4</v>
      </c>
      <c r="L37" s="25">
        <f t="shared" si="1"/>
        <v>3.9999999999999996</v>
      </c>
    </row>
    <row r="38" spans="1:12" ht="16.5" customHeight="1" x14ac:dyDescent="0.25">
      <c r="A38" s="21">
        <v>28</v>
      </c>
      <c r="B38" s="2" t="s">
        <v>83</v>
      </c>
      <c r="C38" s="21" t="s">
        <v>77</v>
      </c>
      <c r="D38" s="25">
        <v>3.8</v>
      </c>
      <c r="E38" s="25">
        <v>0.5</v>
      </c>
      <c r="F38" s="21">
        <v>0.01</v>
      </c>
      <c r="G38" s="21">
        <v>0.01</v>
      </c>
      <c r="H38" s="21">
        <v>0.18</v>
      </c>
      <c r="I38" s="25">
        <v>0.1</v>
      </c>
      <c r="J38" s="25">
        <f t="shared" si="0"/>
        <v>4.5999999999999988</v>
      </c>
      <c r="K38" s="25">
        <v>0.4</v>
      </c>
      <c r="L38" s="25">
        <f t="shared" si="1"/>
        <v>4.9999999999999991</v>
      </c>
    </row>
    <row r="39" spans="1:12" ht="17.100000000000001" customHeight="1" x14ac:dyDescent="0.25">
      <c r="A39" s="21">
        <v>29</v>
      </c>
      <c r="B39" s="2" t="s">
        <v>84</v>
      </c>
      <c r="C39" s="21" t="s">
        <v>77</v>
      </c>
      <c r="D39" s="21">
        <v>4.54</v>
      </c>
      <c r="E39" s="25">
        <v>0.5</v>
      </c>
      <c r="F39" s="21">
        <v>0.01</v>
      </c>
      <c r="G39" s="21">
        <v>0.01</v>
      </c>
      <c r="H39" s="21">
        <v>0.24</v>
      </c>
      <c r="I39" s="25">
        <v>0.1</v>
      </c>
      <c r="J39" s="25">
        <f t="shared" si="0"/>
        <v>5.3999999999999995</v>
      </c>
      <c r="K39" s="25">
        <v>0.6</v>
      </c>
      <c r="L39" s="25">
        <f t="shared" si="1"/>
        <v>5.9999999999999991</v>
      </c>
    </row>
    <row r="40" spans="1:12" ht="17.100000000000001" customHeight="1" x14ac:dyDescent="0.25">
      <c r="A40" s="21">
        <v>30</v>
      </c>
      <c r="B40" s="2" t="s">
        <v>85</v>
      </c>
      <c r="C40" s="21" t="s">
        <v>77</v>
      </c>
      <c r="D40" s="25">
        <v>9.4</v>
      </c>
      <c r="E40" s="25">
        <v>1.2</v>
      </c>
      <c r="F40" s="21">
        <v>0.01</v>
      </c>
      <c r="G40" s="21">
        <v>0.01</v>
      </c>
      <c r="H40" s="21">
        <v>0.32</v>
      </c>
      <c r="I40" s="25">
        <v>0.1</v>
      </c>
      <c r="J40" s="21">
        <f t="shared" si="0"/>
        <v>11.04</v>
      </c>
      <c r="K40" s="21">
        <v>0.96</v>
      </c>
      <c r="L40" s="25">
        <f t="shared" si="1"/>
        <v>12</v>
      </c>
    </row>
    <row r="41" spans="1:12" ht="17.100000000000001" customHeight="1" x14ac:dyDescent="0.25">
      <c r="A41" s="21">
        <v>31</v>
      </c>
      <c r="B41" s="2" t="s">
        <v>86</v>
      </c>
      <c r="C41" s="21" t="s">
        <v>77</v>
      </c>
      <c r="D41" s="21">
        <v>1.24</v>
      </c>
      <c r="E41" s="25">
        <v>0.2</v>
      </c>
      <c r="F41" s="21">
        <v>0.01</v>
      </c>
      <c r="G41" s="21">
        <v>0.01</v>
      </c>
      <c r="H41" s="21">
        <v>0.24</v>
      </c>
      <c r="I41" s="25">
        <v>0.1</v>
      </c>
      <c r="J41" s="25">
        <f t="shared" si="0"/>
        <v>1.8</v>
      </c>
      <c r="K41" s="25">
        <v>0.2</v>
      </c>
      <c r="L41" s="25">
        <f t="shared" si="1"/>
        <v>2</v>
      </c>
    </row>
    <row r="42" spans="1:12" ht="17.100000000000001" customHeight="1" x14ac:dyDescent="0.25">
      <c r="A42" s="21">
        <v>32</v>
      </c>
      <c r="B42" s="2" t="s">
        <v>87</v>
      </c>
      <c r="C42" s="21" t="s">
        <v>77</v>
      </c>
      <c r="D42" s="21">
        <v>1.04</v>
      </c>
      <c r="E42" s="21">
        <v>0.15</v>
      </c>
      <c r="F42" s="21">
        <v>0.01</v>
      </c>
      <c r="G42" s="21">
        <v>0.01</v>
      </c>
      <c r="H42" s="21">
        <v>0.04</v>
      </c>
      <c r="I42" s="25">
        <v>0.1</v>
      </c>
      <c r="J42" s="21">
        <f t="shared" si="0"/>
        <v>1.35</v>
      </c>
      <c r="K42" s="21">
        <v>0.15</v>
      </c>
      <c r="L42" s="25">
        <f t="shared" si="1"/>
        <v>1.5</v>
      </c>
    </row>
    <row r="43" spans="1:12" ht="17.100000000000001" customHeight="1" x14ac:dyDescent="0.25">
      <c r="A43" s="21">
        <v>33</v>
      </c>
      <c r="B43" s="2" t="s">
        <v>160</v>
      </c>
      <c r="C43" s="21" t="s">
        <v>77</v>
      </c>
      <c r="D43" s="21">
        <v>0.65</v>
      </c>
      <c r="E43" s="25">
        <v>0.1</v>
      </c>
      <c r="F43" s="21">
        <v>0.01</v>
      </c>
      <c r="G43" s="21">
        <v>0.01</v>
      </c>
      <c r="H43" s="21">
        <v>0.03</v>
      </c>
      <c r="I43" s="25">
        <v>0.1</v>
      </c>
      <c r="J43" s="25">
        <f t="shared" si="0"/>
        <v>0.9</v>
      </c>
      <c r="K43" s="25">
        <v>0.1</v>
      </c>
      <c r="L43" s="25">
        <f t="shared" si="1"/>
        <v>1</v>
      </c>
    </row>
    <row r="44" spans="1:12" x14ac:dyDescent="0.25">
      <c r="A44" s="21">
        <v>34</v>
      </c>
      <c r="B44" s="2" t="s">
        <v>88</v>
      </c>
      <c r="C44" s="21" t="s">
        <v>106</v>
      </c>
      <c r="D44" s="21">
        <v>0.65</v>
      </c>
      <c r="E44" s="25">
        <v>0.1</v>
      </c>
      <c r="F44" s="21">
        <v>0.01</v>
      </c>
      <c r="G44" s="21">
        <v>0.01</v>
      </c>
      <c r="H44" s="21">
        <v>0.03</v>
      </c>
      <c r="I44" s="25">
        <v>0.1</v>
      </c>
      <c r="J44" s="25">
        <f t="shared" si="0"/>
        <v>0.9</v>
      </c>
      <c r="K44" s="25">
        <v>0.1</v>
      </c>
      <c r="L44" s="25">
        <f t="shared" si="1"/>
        <v>1</v>
      </c>
    </row>
    <row r="45" spans="1:12" x14ac:dyDescent="0.25">
      <c r="A45" s="21">
        <v>35</v>
      </c>
      <c r="B45" s="2" t="s">
        <v>89</v>
      </c>
      <c r="C45" s="21" t="s">
        <v>106</v>
      </c>
      <c r="D45" s="21">
        <v>0.24</v>
      </c>
      <c r="E45" s="21">
        <v>0.05</v>
      </c>
      <c r="F45" s="21">
        <v>0.01</v>
      </c>
      <c r="G45" s="21">
        <v>0.01</v>
      </c>
      <c r="H45" s="21">
        <v>0.04</v>
      </c>
      <c r="I45" s="25">
        <v>0.1</v>
      </c>
      <c r="J45" s="21">
        <f t="shared" si="0"/>
        <v>0.44999999999999996</v>
      </c>
      <c r="K45" s="21">
        <v>0.05</v>
      </c>
      <c r="L45" s="25">
        <f t="shared" si="1"/>
        <v>0.49999999999999994</v>
      </c>
    </row>
    <row r="46" spans="1:12" x14ac:dyDescent="0.25">
      <c r="A46" s="21">
        <v>36</v>
      </c>
      <c r="B46" s="2" t="s">
        <v>90</v>
      </c>
      <c r="C46" s="21" t="s">
        <v>106</v>
      </c>
      <c r="D46" s="25">
        <v>0.7</v>
      </c>
      <c r="E46" s="25">
        <v>0.1</v>
      </c>
      <c r="F46" s="21">
        <v>0.01</v>
      </c>
      <c r="G46" s="21">
        <v>0.01</v>
      </c>
      <c r="H46" s="21">
        <v>0.03</v>
      </c>
      <c r="I46" s="25">
        <v>0.1</v>
      </c>
      <c r="J46" s="21">
        <f t="shared" si="0"/>
        <v>0.95</v>
      </c>
      <c r="K46" s="21">
        <v>0.05</v>
      </c>
      <c r="L46" s="25">
        <f t="shared" si="1"/>
        <v>1</v>
      </c>
    </row>
    <row r="49" spans="2:2" x14ac:dyDescent="0.25">
      <c r="B49" s="1" t="s">
        <v>91</v>
      </c>
    </row>
  </sheetData>
  <mergeCells count="16">
    <mergeCell ref="A1:L1"/>
    <mergeCell ref="A3:L3"/>
    <mergeCell ref="A30:A31"/>
    <mergeCell ref="B30:B31"/>
    <mergeCell ref="C30:C31"/>
    <mergeCell ref="D30:I30"/>
    <mergeCell ref="J30:J31"/>
    <mergeCell ref="K30:K31"/>
    <mergeCell ref="L30:L31"/>
    <mergeCell ref="L7:L8"/>
    <mergeCell ref="A7:A8"/>
    <mergeCell ref="B7:B8"/>
    <mergeCell ref="C7:C8"/>
    <mergeCell ref="D7:I7"/>
    <mergeCell ref="J7:J8"/>
    <mergeCell ref="K7:K8"/>
  </mergeCells>
  <pageMargins left="0.51181102362204722" right="0.31496062992125984" top="0.35433070866141736" bottom="0.35433070866141736" header="0" footer="0"/>
  <pageSetup paperSize="9" scale="95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5"/>
  <dimension ref="A1:L23"/>
  <sheetViews>
    <sheetView workbookViewId="0">
      <selection activeCell="O8" sqref="O8:P20"/>
    </sheetView>
  </sheetViews>
  <sheetFormatPr defaultRowHeight="15" x14ac:dyDescent="0.25"/>
  <cols>
    <col min="1" max="1" width="3.5703125" style="1" customWidth="1"/>
    <col min="2" max="2" width="33" style="1" customWidth="1"/>
    <col min="3" max="3" width="5.7109375" style="1" customWidth="1"/>
    <col min="4" max="4" width="12.28515625" style="1" customWidth="1"/>
    <col min="5" max="5" width="13" style="1" customWidth="1"/>
    <col min="6" max="6" width="10.42578125" style="1" customWidth="1"/>
    <col min="7" max="7" width="10.85546875" style="1" customWidth="1"/>
    <col min="8" max="8" width="12.7109375" style="1" customWidth="1"/>
    <col min="9" max="9" width="9.85546875" style="1" customWidth="1"/>
    <col min="10" max="10" width="10.28515625" style="1" customWidth="1"/>
    <col min="11" max="11" width="10.42578125" style="1" customWidth="1"/>
    <col min="12" max="12" width="10.28515625" style="1" customWidth="1"/>
    <col min="13" max="16384" width="9.140625" style="1"/>
  </cols>
  <sheetData>
    <row r="1" spans="1:12" x14ac:dyDescent="0.25">
      <c r="A1" s="49" t="s">
        <v>153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3" spans="1:12" x14ac:dyDescent="0.25">
      <c r="A3" s="49" t="s">
        <v>164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6" spans="1:12" x14ac:dyDescent="0.25">
      <c r="J6" s="1" t="s">
        <v>7</v>
      </c>
    </row>
    <row r="7" spans="1:12" ht="15" customHeight="1" x14ac:dyDescent="0.25">
      <c r="A7" s="50" t="s">
        <v>155</v>
      </c>
      <c r="B7" s="52" t="s">
        <v>0</v>
      </c>
      <c r="C7" s="50" t="s">
        <v>1</v>
      </c>
      <c r="D7" s="54" t="s">
        <v>2</v>
      </c>
      <c r="E7" s="54"/>
      <c r="F7" s="54"/>
      <c r="G7" s="54"/>
      <c r="H7" s="54"/>
      <c r="I7" s="54"/>
      <c r="J7" s="45" t="s">
        <v>42</v>
      </c>
      <c r="K7" s="45" t="s">
        <v>6</v>
      </c>
      <c r="L7" s="47" t="s">
        <v>150</v>
      </c>
    </row>
    <row r="8" spans="1:12" ht="89.25" customHeight="1" x14ac:dyDescent="0.25">
      <c r="A8" s="51"/>
      <c r="B8" s="53"/>
      <c r="C8" s="51"/>
      <c r="D8" s="23" t="s">
        <v>152</v>
      </c>
      <c r="E8" s="23" t="s">
        <v>3</v>
      </c>
      <c r="F8" s="23" t="s">
        <v>4</v>
      </c>
      <c r="G8" s="23" t="s">
        <v>145</v>
      </c>
      <c r="H8" s="23" t="s">
        <v>146</v>
      </c>
      <c r="I8" s="23" t="s">
        <v>5</v>
      </c>
      <c r="J8" s="46"/>
      <c r="K8" s="46"/>
      <c r="L8" s="48"/>
    </row>
    <row r="9" spans="1:12" ht="17.100000000000001" customHeight="1" x14ac:dyDescent="0.25">
      <c r="A9" s="28">
        <v>1</v>
      </c>
      <c r="B9" s="4" t="s">
        <v>92</v>
      </c>
      <c r="C9" s="5" t="s">
        <v>162</v>
      </c>
      <c r="D9" s="21">
        <v>0.82</v>
      </c>
      <c r="E9" s="21">
        <v>0.05</v>
      </c>
      <c r="F9" s="21">
        <v>0.01</v>
      </c>
      <c r="G9" s="21">
        <v>0.01</v>
      </c>
      <c r="H9" s="21">
        <v>0</v>
      </c>
      <c r="I9" s="21">
        <v>0.01</v>
      </c>
      <c r="J9" s="25">
        <f>SUM(D9:I9)</f>
        <v>0.9</v>
      </c>
      <c r="K9" s="25">
        <v>0.1</v>
      </c>
      <c r="L9" s="25">
        <f>SUM(J9:K9)</f>
        <v>1</v>
      </c>
    </row>
    <row r="10" spans="1:12" ht="17.100000000000001" customHeight="1" x14ac:dyDescent="0.25">
      <c r="A10" s="28">
        <v>2</v>
      </c>
      <c r="B10" s="4" t="s">
        <v>93</v>
      </c>
      <c r="C10" s="5" t="s">
        <v>162</v>
      </c>
      <c r="D10" s="21">
        <v>4.37</v>
      </c>
      <c r="E10" s="21">
        <v>0.01</v>
      </c>
      <c r="F10" s="21">
        <v>0.01</v>
      </c>
      <c r="G10" s="21">
        <v>0.01</v>
      </c>
      <c r="H10" s="21">
        <v>0</v>
      </c>
      <c r="I10" s="25">
        <v>0.1</v>
      </c>
      <c r="J10" s="25">
        <f>SUM(D10:I10)</f>
        <v>4.4999999999999991</v>
      </c>
      <c r="K10" s="25">
        <v>0.5</v>
      </c>
      <c r="L10" s="25">
        <f t="shared" ref="L10:L20" si="0">SUM(J10:K10)</f>
        <v>4.9999999999999991</v>
      </c>
    </row>
    <row r="11" spans="1:12" ht="17.100000000000001" customHeight="1" x14ac:dyDescent="0.25">
      <c r="A11" s="28">
        <v>3</v>
      </c>
      <c r="B11" s="4" t="s">
        <v>94</v>
      </c>
      <c r="C11" s="5" t="s">
        <v>162</v>
      </c>
      <c r="D11" s="21">
        <v>3.28</v>
      </c>
      <c r="E11" s="25">
        <v>0.2</v>
      </c>
      <c r="F11" s="21">
        <v>0.01</v>
      </c>
      <c r="G11" s="21">
        <v>0.01</v>
      </c>
      <c r="H11" s="21">
        <v>0</v>
      </c>
      <c r="I11" s="25">
        <v>0.1</v>
      </c>
      <c r="J11" s="25">
        <f t="shared" ref="J11:J20" si="1">SUM(D11:I11)</f>
        <v>3.5999999999999996</v>
      </c>
      <c r="K11" s="25">
        <v>0.4</v>
      </c>
      <c r="L11" s="25">
        <f t="shared" si="0"/>
        <v>3.9999999999999996</v>
      </c>
    </row>
    <row r="12" spans="1:12" ht="17.100000000000001" customHeight="1" x14ac:dyDescent="0.25">
      <c r="A12" s="28">
        <v>4</v>
      </c>
      <c r="B12" s="4" t="s">
        <v>95</v>
      </c>
      <c r="C12" s="5" t="s">
        <v>162</v>
      </c>
      <c r="D12" s="21">
        <v>0.82</v>
      </c>
      <c r="E12" s="21">
        <v>0.05</v>
      </c>
      <c r="F12" s="21">
        <v>0.01</v>
      </c>
      <c r="G12" s="21">
        <v>0.01</v>
      </c>
      <c r="H12" s="21">
        <v>0</v>
      </c>
      <c r="I12" s="21">
        <v>0.01</v>
      </c>
      <c r="J12" s="25">
        <f t="shared" si="1"/>
        <v>0.9</v>
      </c>
      <c r="K12" s="25">
        <v>0.1</v>
      </c>
      <c r="L12" s="25">
        <f t="shared" si="0"/>
        <v>1</v>
      </c>
    </row>
    <row r="13" spans="1:12" ht="17.100000000000001" customHeight="1" x14ac:dyDescent="0.25">
      <c r="A13" s="28">
        <v>5</v>
      </c>
      <c r="B13" s="4" t="s">
        <v>96</v>
      </c>
      <c r="C13" s="5" t="s">
        <v>162</v>
      </c>
      <c r="D13" s="21">
        <v>2.48</v>
      </c>
      <c r="E13" s="25">
        <v>0.1</v>
      </c>
      <c r="F13" s="21">
        <v>0.01</v>
      </c>
      <c r="G13" s="21">
        <v>0.01</v>
      </c>
      <c r="H13" s="21">
        <v>0</v>
      </c>
      <c r="I13" s="25">
        <v>0.1</v>
      </c>
      <c r="J13" s="25">
        <f t="shared" si="1"/>
        <v>2.6999999999999997</v>
      </c>
      <c r="K13" s="25">
        <v>0.3</v>
      </c>
      <c r="L13" s="25">
        <f t="shared" si="0"/>
        <v>2.9999999999999996</v>
      </c>
    </row>
    <row r="14" spans="1:12" ht="17.100000000000001" customHeight="1" x14ac:dyDescent="0.25">
      <c r="A14" s="28">
        <v>6</v>
      </c>
      <c r="B14" s="4" t="s">
        <v>97</v>
      </c>
      <c r="C14" s="5" t="s">
        <v>162</v>
      </c>
      <c r="D14" s="21">
        <v>0.82</v>
      </c>
      <c r="E14" s="21">
        <v>0.05</v>
      </c>
      <c r="F14" s="21">
        <v>0.01</v>
      </c>
      <c r="G14" s="21">
        <v>0.01</v>
      </c>
      <c r="H14" s="21">
        <v>0</v>
      </c>
      <c r="I14" s="21">
        <v>0.01</v>
      </c>
      <c r="J14" s="25">
        <f t="shared" si="1"/>
        <v>0.9</v>
      </c>
      <c r="K14" s="25">
        <v>0.1</v>
      </c>
      <c r="L14" s="25">
        <f t="shared" si="0"/>
        <v>1</v>
      </c>
    </row>
    <row r="15" spans="1:12" ht="17.100000000000001" customHeight="1" x14ac:dyDescent="0.25">
      <c r="A15" s="28">
        <v>7</v>
      </c>
      <c r="B15" s="4" t="s">
        <v>98</v>
      </c>
      <c r="C15" s="5" t="s">
        <v>162</v>
      </c>
      <c r="D15" s="21">
        <v>1.48</v>
      </c>
      <c r="E15" s="25">
        <v>0.2</v>
      </c>
      <c r="F15" s="21">
        <v>0.01</v>
      </c>
      <c r="G15" s="21">
        <v>0.01</v>
      </c>
      <c r="H15" s="21">
        <v>0</v>
      </c>
      <c r="I15" s="25">
        <v>0.1</v>
      </c>
      <c r="J15" s="25">
        <f t="shared" si="1"/>
        <v>1.8</v>
      </c>
      <c r="K15" s="25">
        <v>0.2</v>
      </c>
      <c r="L15" s="25">
        <f t="shared" si="0"/>
        <v>2</v>
      </c>
    </row>
    <row r="16" spans="1:12" ht="30" customHeight="1" x14ac:dyDescent="0.25">
      <c r="A16" s="28">
        <v>8</v>
      </c>
      <c r="B16" s="4" t="s">
        <v>99</v>
      </c>
      <c r="C16" s="5" t="s">
        <v>162</v>
      </c>
      <c r="D16" s="21">
        <v>2.2799999999999998</v>
      </c>
      <c r="E16" s="25">
        <v>0.3</v>
      </c>
      <c r="F16" s="21">
        <v>0.01</v>
      </c>
      <c r="G16" s="21">
        <v>0.01</v>
      </c>
      <c r="H16" s="21">
        <v>0</v>
      </c>
      <c r="I16" s="25">
        <v>0.1</v>
      </c>
      <c r="J16" s="25">
        <f t="shared" si="1"/>
        <v>2.6999999999999993</v>
      </c>
      <c r="K16" s="25">
        <v>0.3</v>
      </c>
      <c r="L16" s="25">
        <f t="shared" si="0"/>
        <v>2.9999999999999991</v>
      </c>
    </row>
    <row r="17" spans="1:12" ht="30" customHeight="1" x14ac:dyDescent="0.25">
      <c r="A17" s="28">
        <v>9</v>
      </c>
      <c r="B17" s="4" t="s">
        <v>100</v>
      </c>
      <c r="C17" s="5" t="s">
        <v>162</v>
      </c>
      <c r="D17" s="21">
        <v>6.18</v>
      </c>
      <c r="E17" s="25">
        <v>0.8</v>
      </c>
      <c r="F17" s="21">
        <v>0.01</v>
      </c>
      <c r="G17" s="21">
        <v>0.01</v>
      </c>
      <c r="H17" s="21">
        <v>0</v>
      </c>
      <c r="I17" s="25">
        <v>0.2</v>
      </c>
      <c r="J17" s="25">
        <f t="shared" si="1"/>
        <v>7.1999999999999993</v>
      </c>
      <c r="K17" s="25">
        <v>0.8</v>
      </c>
      <c r="L17" s="25">
        <f t="shared" si="0"/>
        <v>7.9999999999999991</v>
      </c>
    </row>
    <row r="18" spans="1:12" ht="30" customHeight="1" x14ac:dyDescent="0.25">
      <c r="A18" s="28">
        <v>10</v>
      </c>
      <c r="B18" s="4" t="s">
        <v>101</v>
      </c>
      <c r="C18" s="5" t="s">
        <v>162</v>
      </c>
      <c r="D18" s="21">
        <v>2.2799999999999998</v>
      </c>
      <c r="E18" s="25">
        <v>0.3</v>
      </c>
      <c r="F18" s="21">
        <v>0.01</v>
      </c>
      <c r="G18" s="21">
        <v>0.01</v>
      </c>
      <c r="H18" s="21">
        <v>0</v>
      </c>
      <c r="I18" s="25">
        <v>0.1</v>
      </c>
      <c r="J18" s="25">
        <f t="shared" si="1"/>
        <v>2.6999999999999993</v>
      </c>
      <c r="K18" s="25">
        <v>0.3</v>
      </c>
      <c r="L18" s="25">
        <f t="shared" si="0"/>
        <v>2.9999999999999991</v>
      </c>
    </row>
    <row r="19" spans="1:12" ht="30" customHeight="1" x14ac:dyDescent="0.25">
      <c r="A19" s="28">
        <v>11</v>
      </c>
      <c r="B19" s="4" t="s">
        <v>102</v>
      </c>
      <c r="C19" s="5" t="s">
        <v>162</v>
      </c>
      <c r="D19" s="21">
        <v>1.48</v>
      </c>
      <c r="E19" s="25">
        <v>0.2</v>
      </c>
      <c r="F19" s="21">
        <v>0.01</v>
      </c>
      <c r="G19" s="21">
        <v>0.01</v>
      </c>
      <c r="H19" s="21">
        <v>0</v>
      </c>
      <c r="I19" s="25">
        <v>0.1</v>
      </c>
      <c r="J19" s="25">
        <f t="shared" si="1"/>
        <v>1.8</v>
      </c>
      <c r="K19" s="25">
        <v>0.2</v>
      </c>
      <c r="L19" s="25">
        <f t="shared" si="0"/>
        <v>2</v>
      </c>
    </row>
    <row r="20" spans="1:12" ht="17.100000000000001" customHeight="1" x14ac:dyDescent="0.25">
      <c r="A20" s="28">
        <v>12</v>
      </c>
      <c r="B20" s="4" t="s">
        <v>103</v>
      </c>
      <c r="C20" s="5" t="s">
        <v>162</v>
      </c>
      <c r="D20" s="21">
        <v>2.2799999999999998</v>
      </c>
      <c r="E20" s="25">
        <v>0.3</v>
      </c>
      <c r="F20" s="21">
        <v>0.01</v>
      </c>
      <c r="G20" s="21">
        <v>0.01</v>
      </c>
      <c r="H20" s="21">
        <v>0</v>
      </c>
      <c r="I20" s="25">
        <v>0.1</v>
      </c>
      <c r="J20" s="25">
        <f t="shared" si="1"/>
        <v>2.6999999999999993</v>
      </c>
      <c r="K20" s="25">
        <v>0.3</v>
      </c>
      <c r="L20" s="25">
        <f t="shared" si="0"/>
        <v>2.9999999999999991</v>
      </c>
    </row>
    <row r="23" spans="1:12" ht="15.75" x14ac:dyDescent="0.25">
      <c r="B23" s="6" t="s">
        <v>104</v>
      </c>
    </row>
  </sheetData>
  <mergeCells count="9">
    <mergeCell ref="A1:L1"/>
    <mergeCell ref="A3:L3"/>
    <mergeCell ref="L7:L8"/>
    <mergeCell ref="A7:A8"/>
    <mergeCell ref="B7:B8"/>
    <mergeCell ref="C7:C8"/>
    <mergeCell ref="D7:I7"/>
    <mergeCell ref="J7:J8"/>
    <mergeCell ref="K7:K8"/>
  </mergeCells>
  <pageMargins left="0.70866141732283472" right="0" top="0.55118110236220474" bottom="0.35433070866141736" header="0" footer="0"/>
  <pageSetup paperSize="9" scale="95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6"/>
  <dimension ref="A1:L20"/>
  <sheetViews>
    <sheetView workbookViewId="0">
      <selection activeCell="O8" sqref="O8:P17"/>
    </sheetView>
  </sheetViews>
  <sheetFormatPr defaultRowHeight="15" x14ac:dyDescent="0.25"/>
  <cols>
    <col min="1" max="1" width="3.5703125" style="1" customWidth="1"/>
    <col min="2" max="2" width="35.28515625" style="1" customWidth="1"/>
    <col min="3" max="3" width="5.7109375" style="1" customWidth="1"/>
    <col min="4" max="4" width="12.140625" style="1" customWidth="1"/>
    <col min="5" max="5" width="12.85546875" style="1" customWidth="1"/>
    <col min="6" max="6" width="10.42578125" style="1" customWidth="1"/>
    <col min="7" max="7" width="11" style="1" customWidth="1"/>
    <col min="8" max="8" width="11.85546875" style="1" customWidth="1"/>
    <col min="9" max="9" width="10" style="1" customWidth="1"/>
    <col min="10" max="11" width="10.140625" style="1" customWidth="1"/>
    <col min="12" max="12" width="10.28515625" style="1" customWidth="1"/>
    <col min="13" max="16384" width="9.140625" style="1"/>
  </cols>
  <sheetData>
    <row r="1" spans="1:12" x14ac:dyDescent="0.25">
      <c r="A1" s="49" t="s">
        <v>153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3" spans="1:12" x14ac:dyDescent="0.25">
      <c r="A3" s="49" t="s">
        <v>182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6" spans="1:12" x14ac:dyDescent="0.25">
      <c r="J6" s="1" t="s">
        <v>7</v>
      </c>
    </row>
    <row r="7" spans="1:12" ht="15" customHeight="1" x14ac:dyDescent="0.25">
      <c r="A7" s="50" t="s">
        <v>155</v>
      </c>
      <c r="B7" s="52" t="s">
        <v>0</v>
      </c>
      <c r="C7" s="50" t="s">
        <v>1</v>
      </c>
      <c r="D7" s="54" t="s">
        <v>2</v>
      </c>
      <c r="E7" s="54"/>
      <c r="F7" s="54"/>
      <c r="G7" s="54"/>
      <c r="H7" s="54"/>
      <c r="I7" s="54"/>
      <c r="J7" s="45" t="s">
        <v>42</v>
      </c>
      <c r="K7" s="45" t="s">
        <v>6</v>
      </c>
      <c r="L7" s="47" t="s">
        <v>150</v>
      </c>
    </row>
    <row r="8" spans="1:12" ht="108" customHeight="1" x14ac:dyDescent="0.25">
      <c r="A8" s="51"/>
      <c r="B8" s="53"/>
      <c r="C8" s="51"/>
      <c r="D8" s="23" t="s">
        <v>152</v>
      </c>
      <c r="E8" s="23" t="s">
        <v>3</v>
      </c>
      <c r="F8" s="23" t="s">
        <v>4</v>
      </c>
      <c r="G8" s="23" t="s">
        <v>145</v>
      </c>
      <c r="H8" s="23" t="s">
        <v>146</v>
      </c>
      <c r="I8" s="23" t="s">
        <v>5</v>
      </c>
      <c r="J8" s="46"/>
      <c r="K8" s="46"/>
      <c r="L8" s="48"/>
    </row>
    <row r="9" spans="1:12" ht="17.100000000000001" customHeight="1" x14ac:dyDescent="0.25">
      <c r="A9" s="22">
        <v>1</v>
      </c>
      <c r="B9" s="12" t="s">
        <v>105</v>
      </c>
      <c r="C9" s="8" t="s">
        <v>106</v>
      </c>
      <c r="D9" s="25">
        <v>2.4</v>
      </c>
      <c r="E9" s="25">
        <v>0.57999999999999996</v>
      </c>
      <c r="F9" s="25">
        <v>0.5</v>
      </c>
      <c r="G9" s="25">
        <v>0.62</v>
      </c>
      <c r="H9" s="25">
        <v>0.45</v>
      </c>
      <c r="I9" s="25">
        <v>0.25</v>
      </c>
      <c r="J9" s="25">
        <f t="shared" ref="J9:J17" si="0">SUM(D9:I9)</f>
        <v>4.8</v>
      </c>
      <c r="K9" s="25">
        <v>1.2</v>
      </c>
      <c r="L9" s="25">
        <v>6</v>
      </c>
    </row>
    <row r="10" spans="1:12" ht="17.100000000000001" customHeight="1" x14ac:dyDescent="0.25">
      <c r="A10" s="22">
        <v>2</v>
      </c>
      <c r="B10" s="12" t="s">
        <v>107</v>
      </c>
      <c r="C10" s="8" t="s">
        <v>106</v>
      </c>
      <c r="D10" s="25">
        <v>5.5</v>
      </c>
      <c r="E10" s="22">
        <v>1.35</v>
      </c>
      <c r="F10" s="22">
        <v>0.87</v>
      </c>
      <c r="G10" s="22">
        <v>1.45</v>
      </c>
      <c r="H10" s="22">
        <v>1.45</v>
      </c>
      <c r="I10" s="22">
        <v>0.57999999999999996</v>
      </c>
      <c r="J10" s="25">
        <f t="shared" si="0"/>
        <v>11.2</v>
      </c>
      <c r="K10" s="25">
        <v>2.8</v>
      </c>
      <c r="L10" s="25">
        <v>14</v>
      </c>
    </row>
    <row r="11" spans="1:12" ht="32.25" customHeight="1" x14ac:dyDescent="0.25">
      <c r="A11" s="22">
        <v>3</v>
      </c>
      <c r="B11" s="43" t="s">
        <v>179</v>
      </c>
      <c r="C11" s="42" t="s">
        <v>108</v>
      </c>
      <c r="D11" s="38">
        <v>2.4</v>
      </c>
      <c r="E11" s="38">
        <v>0.57999999999999996</v>
      </c>
      <c r="F11" s="38">
        <v>0.5</v>
      </c>
      <c r="G11" s="38">
        <v>0.62</v>
      </c>
      <c r="H11" s="38">
        <v>0.45</v>
      </c>
      <c r="I11" s="38">
        <v>0.25</v>
      </c>
      <c r="J11" s="38">
        <f t="shared" si="0"/>
        <v>4.8</v>
      </c>
      <c r="K11" s="38">
        <v>1.2</v>
      </c>
      <c r="L11" s="38">
        <v>6</v>
      </c>
    </row>
    <row r="12" spans="1:12" ht="32.25" customHeight="1" x14ac:dyDescent="0.25">
      <c r="A12" s="22">
        <v>4</v>
      </c>
      <c r="B12" s="43" t="s">
        <v>180</v>
      </c>
      <c r="C12" s="42" t="s">
        <v>108</v>
      </c>
      <c r="D12" s="38">
        <v>4.8</v>
      </c>
      <c r="E12" s="38">
        <v>0.57999999999999996</v>
      </c>
      <c r="F12" s="38">
        <v>1.25</v>
      </c>
      <c r="G12" s="38">
        <v>1.24</v>
      </c>
      <c r="H12" s="38">
        <v>1.23</v>
      </c>
      <c r="I12" s="38">
        <v>0.5</v>
      </c>
      <c r="J12" s="38">
        <f t="shared" si="0"/>
        <v>9.6</v>
      </c>
      <c r="K12" s="38">
        <v>2.4</v>
      </c>
      <c r="L12" s="38">
        <v>12</v>
      </c>
    </row>
    <row r="13" spans="1:12" ht="32.25" customHeight="1" x14ac:dyDescent="0.25">
      <c r="A13" s="22">
        <v>5</v>
      </c>
      <c r="B13" s="43" t="s">
        <v>178</v>
      </c>
      <c r="C13" s="42" t="s">
        <v>108</v>
      </c>
      <c r="D13" s="38">
        <v>4.8</v>
      </c>
      <c r="E13" s="38">
        <v>0.57999999999999996</v>
      </c>
      <c r="F13" s="38">
        <v>1.25</v>
      </c>
      <c r="G13" s="38">
        <v>1.24</v>
      </c>
      <c r="H13" s="38">
        <v>1.23</v>
      </c>
      <c r="I13" s="38">
        <v>0.5</v>
      </c>
      <c r="J13" s="38">
        <f t="shared" si="0"/>
        <v>9.6</v>
      </c>
      <c r="K13" s="38">
        <v>2.4</v>
      </c>
      <c r="L13" s="38">
        <v>12</v>
      </c>
    </row>
    <row r="14" spans="1:12" ht="32.25" customHeight="1" x14ac:dyDescent="0.25">
      <c r="A14" s="22">
        <v>6</v>
      </c>
      <c r="B14" s="43" t="s">
        <v>181</v>
      </c>
      <c r="C14" s="42" t="s">
        <v>108</v>
      </c>
      <c r="D14" s="38">
        <v>6.8</v>
      </c>
      <c r="E14" s="36">
        <v>0.82</v>
      </c>
      <c r="F14" s="36">
        <v>1.77</v>
      </c>
      <c r="G14" s="36">
        <v>1.75</v>
      </c>
      <c r="H14" s="36">
        <v>1.72</v>
      </c>
      <c r="I14" s="38">
        <v>0.74</v>
      </c>
      <c r="J14" s="38">
        <f t="shared" si="0"/>
        <v>13.600000000000001</v>
      </c>
      <c r="K14" s="38">
        <v>3.4</v>
      </c>
      <c r="L14" s="38">
        <v>17</v>
      </c>
    </row>
    <row r="15" spans="1:12" ht="32.25" customHeight="1" x14ac:dyDescent="0.25">
      <c r="A15" s="22">
        <v>7</v>
      </c>
      <c r="B15" s="12" t="s">
        <v>176</v>
      </c>
      <c r="C15" s="42" t="s">
        <v>108</v>
      </c>
      <c r="D15" s="38">
        <v>2.4</v>
      </c>
      <c r="E15" s="38">
        <v>0.57999999999999996</v>
      </c>
      <c r="F15" s="38">
        <v>0.5</v>
      </c>
      <c r="G15" s="38">
        <v>0.62</v>
      </c>
      <c r="H15" s="38">
        <v>0.45</v>
      </c>
      <c r="I15" s="38">
        <v>0.25</v>
      </c>
      <c r="J15" s="38">
        <f t="shared" si="0"/>
        <v>4.8</v>
      </c>
      <c r="K15" s="38">
        <v>1.2</v>
      </c>
      <c r="L15" s="38">
        <v>6</v>
      </c>
    </row>
    <row r="16" spans="1:12" ht="32.25" customHeight="1" x14ac:dyDescent="0.25">
      <c r="A16" s="22">
        <v>8</v>
      </c>
      <c r="B16" s="12" t="s">
        <v>177</v>
      </c>
      <c r="C16" s="42" t="s">
        <v>108</v>
      </c>
      <c r="D16" s="38">
        <v>3.6</v>
      </c>
      <c r="E16" s="36">
        <v>0.87</v>
      </c>
      <c r="F16" s="36">
        <v>0.75</v>
      </c>
      <c r="G16" s="36">
        <v>0.93</v>
      </c>
      <c r="H16" s="36">
        <v>0.68</v>
      </c>
      <c r="I16" s="36">
        <v>0.37</v>
      </c>
      <c r="J16" s="38">
        <f t="shared" si="0"/>
        <v>7.1999999999999993</v>
      </c>
      <c r="K16" s="38">
        <v>1.8</v>
      </c>
      <c r="L16" s="38">
        <v>9</v>
      </c>
    </row>
    <row r="17" spans="1:12" ht="19.5" customHeight="1" x14ac:dyDescent="0.25">
      <c r="A17" s="22">
        <v>9</v>
      </c>
      <c r="B17" s="12" t="s">
        <v>109</v>
      </c>
      <c r="C17" s="8" t="s">
        <v>106</v>
      </c>
      <c r="D17" s="25">
        <v>2.4</v>
      </c>
      <c r="E17" s="25">
        <v>0.57999999999999996</v>
      </c>
      <c r="F17" s="25">
        <v>0.5</v>
      </c>
      <c r="G17" s="25">
        <v>0.62</v>
      </c>
      <c r="H17" s="25">
        <v>0.45</v>
      </c>
      <c r="I17" s="25">
        <v>0.25</v>
      </c>
      <c r="J17" s="25">
        <f t="shared" si="0"/>
        <v>4.8</v>
      </c>
      <c r="K17" s="25">
        <v>1.2</v>
      </c>
      <c r="L17" s="25">
        <v>6</v>
      </c>
    </row>
    <row r="20" spans="1:12" ht="15.75" x14ac:dyDescent="0.25">
      <c r="B20" s="6" t="s">
        <v>104</v>
      </c>
    </row>
  </sheetData>
  <mergeCells count="9">
    <mergeCell ref="A1:L1"/>
    <mergeCell ref="A3:L3"/>
    <mergeCell ref="L7:L8"/>
    <mergeCell ref="K7:K8"/>
    <mergeCell ref="A7:A8"/>
    <mergeCell ref="B7:B8"/>
    <mergeCell ref="C7:C8"/>
    <mergeCell ref="D7:I7"/>
    <mergeCell ref="J7:J8"/>
  </mergeCells>
  <pageMargins left="0.70866141732283472" right="0" top="0.55118110236220474" bottom="0.35433070866141736" header="0" footer="0"/>
  <pageSetup paperSize="9" scale="9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7"/>
  <dimension ref="A1:L19"/>
  <sheetViews>
    <sheetView workbookViewId="0">
      <selection activeCell="O8" sqref="O8:P16"/>
    </sheetView>
  </sheetViews>
  <sheetFormatPr defaultRowHeight="15" x14ac:dyDescent="0.25"/>
  <cols>
    <col min="1" max="1" width="3.5703125" style="1" customWidth="1"/>
    <col min="2" max="2" width="35.42578125" style="1" customWidth="1"/>
    <col min="3" max="3" width="5.7109375" style="1" customWidth="1"/>
    <col min="4" max="4" width="10.5703125" style="1" customWidth="1"/>
    <col min="5" max="5" width="13" style="1" customWidth="1"/>
    <col min="6" max="6" width="10.42578125" style="1" customWidth="1"/>
    <col min="7" max="7" width="11.28515625" style="1" customWidth="1"/>
    <col min="8" max="8" width="12.28515625" style="1" customWidth="1"/>
    <col min="9" max="9" width="10.42578125" style="1" customWidth="1"/>
    <col min="10" max="10" width="11" style="1" customWidth="1"/>
    <col min="11" max="11" width="10.7109375" style="1" customWidth="1"/>
    <col min="12" max="12" width="10.28515625" style="1" customWidth="1"/>
    <col min="13" max="16384" width="9.140625" style="1"/>
  </cols>
  <sheetData>
    <row r="1" spans="1:12" x14ac:dyDescent="0.25">
      <c r="A1" s="49" t="s">
        <v>153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3" spans="1:12" x14ac:dyDescent="0.25">
      <c r="A3" s="49" t="s">
        <v>169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6" spans="1:12" x14ac:dyDescent="0.25">
      <c r="J6" s="1" t="s">
        <v>7</v>
      </c>
    </row>
    <row r="7" spans="1:12" ht="15" customHeight="1" x14ac:dyDescent="0.25">
      <c r="A7" s="50" t="s">
        <v>155</v>
      </c>
      <c r="B7" s="52" t="s">
        <v>0</v>
      </c>
      <c r="C7" s="50" t="s">
        <v>1</v>
      </c>
      <c r="D7" s="54" t="s">
        <v>2</v>
      </c>
      <c r="E7" s="54"/>
      <c r="F7" s="54"/>
      <c r="G7" s="54"/>
      <c r="H7" s="54"/>
      <c r="I7" s="54"/>
      <c r="J7" s="45" t="s">
        <v>42</v>
      </c>
      <c r="K7" s="45" t="s">
        <v>6</v>
      </c>
      <c r="L7" s="47" t="s">
        <v>150</v>
      </c>
    </row>
    <row r="8" spans="1:12" ht="108" customHeight="1" x14ac:dyDescent="0.25">
      <c r="A8" s="51"/>
      <c r="B8" s="53"/>
      <c r="C8" s="51"/>
      <c r="D8" s="23" t="s">
        <v>152</v>
      </c>
      <c r="E8" s="23" t="s">
        <v>3</v>
      </c>
      <c r="F8" s="23" t="s">
        <v>4</v>
      </c>
      <c r="G8" s="23" t="s">
        <v>145</v>
      </c>
      <c r="H8" s="23" t="s">
        <v>146</v>
      </c>
      <c r="I8" s="23" t="s">
        <v>5</v>
      </c>
      <c r="J8" s="46"/>
      <c r="K8" s="46"/>
      <c r="L8" s="48"/>
    </row>
    <row r="9" spans="1:12" ht="17.100000000000001" customHeight="1" x14ac:dyDescent="0.25">
      <c r="A9" s="28">
        <v>1</v>
      </c>
      <c r="B9" s="4" t="s">
        <v>110</v>
      </c>
      <c r="C9" s="8" t="s">
        <v>9</v>
      </c>
      <c r="D9" s="14">
        <v>0.3</v>
      </c>
      <c r="E9" s="2">
        <v>0.2</v>
      </c>
      <c r="F9" s="2">
        <v>0.15</v>
      </c>
      <c r="G9" s="14">
        <v>0.1</v>
      </c>
      <c r="H9" s="14">
        <v>0.1</v>
      </c>
      <c r="I9" s="2">
        <v>0.05</v>
      </c>
      <c r="J9" s="14">
        <f>SUM(D9:I9)</f>
        <v>0.9</v>
      </c>
      <c r="K9" s="14">
        <v>0.1</v>
      </c>
      <c r="L9" s="14">
        <f>SUM(J9:K9)</f>
        <v>1</v>
      </c>
    </row>
    <row r="10" spans="1:12" ht="17.100000000000001" customHeight="1" x14ac:dyDescent="0.25">
      <c r="A10" s="28">
        <v>2</v>
      </c>
      <c r="B10" s="4" t="s">
        <v>111</v>
      </c>
      <c r="C10" s="8" t="s">
        <v>9</v>
      </c>
      <c r="D10" s="14">
        <v>2.4500000000000002</v>
      </c>
      <c r="E10" s="2">
        <v>0.05</v>
      </c>
      <c r="F10" s="2">
        <v>0.05</v>
      </c>
      <c r="G10" s="14">
        <v>0.1</v>
      </c>
      <c r="H10" s="14">
        <v>0</v>
      </c>
      <c r="I10" s="2">
        <v>0.05</v>
      </c>
      <c r="J10" s="14">
        <f t="shared" ref="J10:J16" si="0">SUM(D10:I10)</f>
        <v>2.6999999999999997</v>
      </c>
      <c r="K10" s="14">
        <v>0.3</v>
      </c>
      <c r="L10" s="14">
        <f t="shared" ref="L10:L16" si="1">SUM(J10:K10)</f>
        <v>2.9999999999999996</v>
      </c>
    </row>
    <row r="11" spans="1:12" ht="16.5" customHeight="1" x14ac:dyDescent="0.25">
      <c r="A11" s="28">
        <v>3</v>
      </c>
      <c r="B11" s="4" t="s">
        <v>112</v>
      </c>
      <c r="C11" s="8" t="s">
        <v>9</v>
      </c>
      <c r="D11" s="39">
        <v>3</v>
      </c>
      <c r="E11" s="37">
        <v>0.25</v>
      </c>
      <c r="F11" s="39">
        <v>0.1</v>
      </c>
      <c r="G11" s="39">
        <v>0.1</v>
      </c>
      <c r="H11" s="39">
        <v>0.1</v>
      </c>
      <c r="I11" s="37">
        <v>0.05</v>
      </c>
      <c r="J11" s="39">
        <f t="shared" si="0"/>
        <v>3.6</v>
      </c>
      <c r="K11" s="39">
        <v>0.4</v>
      </c>
      <c r="L11" s="39">
        <f t="shared" si="1"/>
        <v>4</v>
      </c>
    </row>
    <row r="12" spans="1:12" ht="17.100000000000001" customHeight="1" x14ac:dyDescent="0.25">
      <c r="A12" s="28">
        <v>4</v>
      </c>
      <c r="B12" s="4" t="s">
        <v>168</v>
      </c>
      <c r="C12" s="8" t="s">
        <v>9</v>
      </c>
      <c r="D12" s="14">
        <v>2.8</v>
      </c>
      <c r="E12" s="14">
        <v>1</v>
      </c>
      <c r="F12" s="14">
        <v>0</v>
      </c>
      <c r="G12" s="14">
        <v>0.2</v>
      </c>
      <c r="H12" s="14">
        <v>0</v>
      </c>
      <c r="I12" s="14">
        <v>0.5</v>
      </c>
      <c r="J12" s="14">
        <f t="shared" si="0"/>
        <v>4.5</v>
      </c>
      <c r="K12" s="14">
        <v>0.5</v>
      </c>
      <c r="L12" s="14">
        <f t="shared" si="1"/>
        <v>5</v>
      </c>
    </row>
    <row r="13" spans="1:12" ht="17.100000000000001" customHeight="1" x14ac:dyDescent="0.25">
      <c r="A13" s="28">
        <v>5</v>
      </c>
      <c r="B13" s="4" t="s">
        <v>113</v>
      </c>
      <c r="C13" s="8" t="s">
        <v>9</v>
      </c>
      <c r="D13" s="14">
        <v>3.4</v>
      </c>
      <c r="E13" s="14">
        <v>0.5</v>
      </c>
      <c r="F13" s="14">
        <v>0.1</v>
      </c>
      <c r="G13" s="14">
        <v>0</v>
      </c>
      <c r="H13" s="14">
        <v>0</v>
      </c>
      <c r="I13" s="14">
        <v>0.5</v>
      </c>
      <c r="J13" s="14">
        <f t="shared" si="0"/>
        <v>4.5</v>
      </c>
      <c r="K13" s="14">
        <v>0.5</v>
      </c>
      <c r="L13" s="14">
        <f t="shared" si="1"/>
        <v>5</v>
      </c>
    </row>
    <row r="14" spans="1:12" ht="17.100000000000001" customHeight="1" x14ac:dyDescent="0.25">
      <c r="A14" s="28">
        <v>6</v>
      </c>
      <c r="B14" s="4" t="s">
        <v>114</v>
      </c>
      <c r="C14" s="8" t="s">
        <v>9</v>
      </c>
      <c r="D14" s="14">
        <v>4.0999999999999996</v>
      </c>
      <c r="E14" s="14">
        <v>1</v>
      </c>
      <c r="F14" s="14">
        <v>0.1</v>
      </c>
      <c r="G14" s="14">
        <v>0.1</v>
      </c>
      <c r="H14" s="14">
        <v>0</v>
      </c>
      <c r="I14" s="14">
        <v>0.1</v>
      </c>
      <c r="J14" s="14">
        <f t="shared" si="0"/>
        <v>5.3999999999999986</v>
      </c>
      <c r="K14" s="14">
        <v>0.6</v>
      </c>
      <c r="L14" s="14">
        <f t="shared" si="1"/>
        <v>5.9999999999999982</v>
      </c>
    </row>
    <row r="15" spans="1:12" ht="17.100000000000001" customHeight="1" x14ac:dyDescent="0.25">
      <c r="A15" s="28">
        <v>7</v>
      </c>
      <c r="B15" s="4" t="s">
        <v>115</v>
      </c>
      <c r="C15" s="8" t="s">
        <v>9</v>
      </c>
      <c r="D15" s="14">
        <v>4.0999999999999996</v>
      </c>
      <c r="E15" s="14">
        <v>1</v>
      </c>
      <c r="F15" s="14">
        <v>0.1</v>
      </c>
      <c r="G15" s="14">
        <v>0.1</v>
      </c>
      <c r="H15" s="14">
        <v>0</v>
      </c>
      <c r="I15" s="14">
        <v>0.1</v>
      </c>
      <c r="J15" s="14">
        <f t="shared" si="0"/>
        <v>5.3999999999999986</v>
      </c>
      <c r="K15" s="14">
        <v>0.6</v>
      </c>
      <c r="L15" s="14">
        <f t="shared" si="1"/>
        <v>5.9999999999999982</v>
      </c>
    </row>
    <row r="16" spans="1:12" ht="17.100000000000001" customHeight="1" x14ac:dyDescent="0.25">
      <c r="A16" s="28">
        <v>8</v>
      </c>
      <c r="B16" s="4" t="s">
        <v>116</v>
      </c>
      <c r="C16" s="8" t="s">
        <v>9</v>
      </c>
      <c r="D16" s="14">
        <v>4.8</v>
      </c>
      <c r="E16" s="14">
        <v>1.2</v>
      </c>
      <c r="F16" s="14">
        <v>0.1</v>
      </c>
      <c r="G16" s="14">
        <v>0.1</v>
      </c>
      <c r="H16" s="14">
        <v>0</v>
      </c>
      <c r="I16" s="14">
        <v>0.1</v>
      </c>
      <c r="J16" s="14">
        <f t="shared" si="0"/>
        <v>6.2999999999999989</v>
      </c>
      <c r="K16" s="14">
        <v>0.7</v>
      </c>
      <c r="L16" s="14">
        <f t="shared" si="1"/>
        <v>6.9999999999999991</v>
      </c>
    </row>
    <row r="19" spans="2:2" ht="15.75" x14ac:dyDescent="0.25">
      <c r="B19" s="6" t="s">
        <v>104</v>
      </c>
    </row>
  </sheetData>
  <mergeCells count="9">
    <mergeCell ref="A1:L1"/>
    <mergeCell ref="A3:L3"/>
    <mergeCell ref="L7:L8"/>
    <mergeCell ref="A7:A8"/>
    <mergeCell ref="B7:B8"/>
    <mergeCell ref="C7:C8"/>
    <mergeCell ref="D7:I7"/>
    <mergeCell ref="J7:J8"/>
    <mergeCell ref="K7:K8"/>
  </mergeCells>
  <pageMargins left="0.70866141732283472" right="0" top="0.55118110236220474" bottom="0.35433070866141736" header="0" footer="0"/>
  <pageSetup paperSize="9" scale="95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8"/>
  <dimension ref="A1:L27"/>
  <sheetViews>
    <sheetView workbookViewId="0">
      <selection activeCell="O8" sqref="O8:P28"/>
    </sheetView>
  </sheetViews>
  <sheetFormatPr defaultRowHeight="15" x14ac:dyDescent="0.25"/>
  <cols>
    <col min="1" max="1" width="3.5703125" style="1" customWidth="1"/>
    <col min="2" max="2" width="33" style="1" customWidth="1"/>
    <col min="3" max="3" width="5.7109375" style="1" customWidth="1"/>
    <col min="4" max="4" width="11.28515625" style="1" customWidth="1"/>
    <col min="5" max="5" width="13" style="1" customWidth="1"/>
    <col min="6" max="6" width="10.42578125" style="1" customWidth="1"/>
    <col min="7" max="7" width="11.140625" style="1" customWidth="1"/>
    <col min="8" max="8" width="11.85546875" style="1" customWidth="1"/>
    <col min="9" max="9" width="10.28515625" style="1" customWidth="1"/>
    <col min="10" max="10" width="10.42578125" style="1" customWidth="1"/>
    <col min="11" max="12" width="10.28515625" style="1" customWidth="1"/>
    <col min="13" max="16384" width="9.140625" style="1"/>
  </cols>
  <sheetData>
    <row r="1" spans="1:12" x14ac:dyDescent="0.25">
      <c r="A1" s="49" t="s">
        <v>153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5" customHeight="1" x14ac:dyDescent="0.25"/>
    <row r="3" spans="1:12" x14ac:dyDescent="0.25">
      <c r="A3" s="49" t="s">
        <v>165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6" spans="1:12" ht="15" customHeight="1" x14ac:dyDescent="0.25">
      <c r="J6" s="1" t="s">
        <v>7</v>
      </c>
    </row>
    <row r="7" spans="1:12" ht="15" customHeight="1" x14ac:dyDescent="0.25">
      <c r="A7" s="50" t="s">
        <v>155</v>
      </c>
      <c r="B7" s="52" t="s">
        <v>0</v>
      </c>
      <c r="C7" s="50" t="s">
        <v>1</v>
      </c>
      <c r="D7" s="54" t="s">
        <v>2</v>
      </c>
      <c r="E7" s="54"/>
      <c r="F7" s="54"/>
      <c r="G7" s="54"/>
      <c r="H7" s="54"/>
      <c r="I7" s="54"/>
      <c r="J7" s="45" t="s">
        <v>42</v>
      </c>
      <c r="K7" s="45" t="s">
        <v>6</v>
      </c>
      <c r="L7" s="47" t="s">
        <v>150</v>
      </c>
    </row>
    <row r="8" spans="1:12" ht="90" customHeight="1" x14ac:dyDescent="0.25">
      <c r="A8" s="51"/>
      <c r="B8" s="53"/>
      <c r="C8" s="51"/>
      <c r="D8" s="23" t="s">
        <v>152</v>
      </c>
      <c r="E8" s="23" t="s">
        <v>3</v>
      </c>
      <c r="F8" s="23" t="s">
        <v>4</v>
      </c>
      <c r="G8" s="23" t="s">
        <v>145</v>
      </c>
      <c r="H8" s="23" t="s">
        <v>146</v>
      </c>
      <c r="I8" s="23" t="s">
        <v>5</v>
      </c>
      <c r="J8" s="46"/>
      <c r="K8" s="46"/>
      <c r="L8" s="48"/>
    </row>
    <row r="9" spans="1:12" ht="17.100000000000001" customHeight="1" x14ac:dyDescent="0.25">
      <c r="A9" s="28">
        <v>1</v>
      </c>
      <c r="B9" s="9" t="s">
        <v>117</v>
      </c>
      <c r="C9" s="10" t="s">
        <v>77</v>
      </c>
      <c r="D9" s="25">
        <v>1.4</v>
      </c>
      <c r="E9" s="25">
        <v>0.2</v>
      </c>
      <c r="F9" s="25">
        <v>0.1</v>
      </c>
      <c r="G9" s="25">
        <v>0</v>
      </c>
      <c r="H9" s="25">
        <v>0</v>
      </c>
      <c r="I9" s="25">
        <v>0.1</v>
      </c>
      <c r="J9" s="25">
        <f>SUM(D9:I9)</f>
        <v>1.8</v>
      </c>
      <c r="K9" s="25">
        <v>0.2</v>
      </c>
      <c r="L9" s="25">
        <f>SUM(J9:K9)</f>
        <v>2</v>
      </c>
    </row>
    <row r="10" spans="1:12" ht="17.100000000000001" customHeight="1" x14ac:dyDescent="0.25">
      <c r="A10" s="28">
        <v>2</v>
      </c>
      <c r="B10" s="9" t="s">
        <v>118</v>
      </c>
      <c r="C10" s="10" t="s">
        <v>77</v>
      </c>
      <c r="D10" s="25">
        <v>1.4</v>
      </c>
      <c r="E10" s="25">
        <v>0.2</v>
      </c>
      <c r="F10" s="25">
        <v>0.1</v>
      </c>
      <c r="G10" s="25">
        <v>0</v>
      </c>
      <c r="H10" s="25">
        <v>0</v>
      </c>
      <c r="I10" s="25">
        <v>0.1</v>
      </c>
      <c r="J10" s="25">
        <f t="shared" ref="J10:J27" si="0">SUM(D10:I10)</f>
        <v>1.8</v>
      </c>
      <c r="K10" s="25">
        <v>0.2</v>
      </c>
      <c r="L10" s="25">
        <f t="shared" ref="L10:L27" si="1">SUM(J10:K10)</f>
        <v>2</v>
      </c>
    </row>
    <row r="11" spans="1:12" ht="17.100000000000001" customHeight="1" x14ac:dyDescent="0.25">
      <c r="A11" s="28">
        <v>3</v>
      </c>
      <c r="B11" s="9" t="s">
        <v>119</v>
      </c>
      <c r="C11" s="10" t="s">
        <v>77</v>
      </c>
      <c r="D11" s="25">
        <v>1.4</v>
      </c>
      <c r="E11" s="25">
        <v>0.2</v>
      </c>
      <c r="F11" s="25">
        <v>0.1</v>
      </c>
      <c r="G11" s="25">
        <v>0</v>
      </c>
      <c r="H11" s="25">
        <v>0</v>
      </c>
      <c r="I11" s="25">
        <v>0.1</v>
      </c>
      <c r="J11" s="25">
        <f t="shared" si="0"/>
        <v>1.8</v>
      </c>
      <c r="K11" s="25">
        <v>0.2</v>
      </c>
      <c r="L11" s="25">
        <f t="shared" si="1"/>
        <v>2</v>
      </c>
    </row>
    <row r="12" spans="1:12" ht="17.100000000000001" customHeight="1" x14ac:dyDescent="0.25">
      <c r="A12" s="28">
        <v>4</v>
      </c>
      <c r="B12" s="9" t="s">
        <v>120</v>
      </c>
      <c r="C12" s="10" t="s">
        <v>77</v>
      </c>
      <c r="D12" s="25">
        <v>3.5</v>
      </c>
      <c r="E12" s="25">
        <v>0.7</v>
      </c>
      <c r="F12" s="25">
        <v>0.1</v>
      </c>
      <c r="G12" s="25">
        <v>0</v>
      </c>
      <c r="H12" s="25">
        <v>0</v>
      </c>
      <c r="I12" s="25">
        <v>0.1</v>
      </c>
      <c r="J12" s="25">
        <f t="shared" si="0"/>
        <v>4.3999999999999995</v>
      </c>
      <c r="K12" s="25">
        <v>0.6</v>
      </c>
      <c r="L12" s="25">
        <f t="shared" si="1"/>
        <v>4.9999999999999991</v>
      </c>
    </row>
    <row r="13" spans="1:12" ht="17.100000000000001" customHeight="1" x14ac:dyDescent="0.25">
      <c r="A13" s="28">
        <v>5</v>
      </c>
      <c r="B13" s="9" t="s">
        <v>121</v>
      </c>
      <c r="C13" s="10" t="s">
        <v>77</v>
      </c>
      <c r="D13" s="25">
        <v>10</v>
      </c>
      <c r="E13" s="25">
        <v>1.5</v>
      </c>
      <c r="F13" s="25">
        <v>1.9</v>
      </c>
      <c r="G13" s="25">
        <v>0</v>
      </c>
      <c r="H13" s="25">
        <v>0</v>
      </c>
      <c r="I13" s="25">
        <v>0.1</v>
      </c>
      <c r="J13" s="25">
        <f t="shared" si="0"/>
        <v>13.5</v>
      </c>
      <c r="K13" s="25">
        <v>1.5</v>
      </c>
      <c r="L13" s="25">
        <f t="shared" si="1"/>
        <v>15</v>
      </c>
    </row>
    <row r="14" spans="1:12" ht="17.100000000000001" customHeight="1" x14ac:dyDescent="0.25">
      <c r="A14" s="28">
        <v>6</v>
      </c>
      <c r="B14" s="9" t="s">
        <v>122</v>
      </c>
      <c r="C14" s="10" t="s">
        <v>77</v>
      </c>
      <c r="D14" s="25">
        <v>10</v>
      </c>
      <c r="E14" s="25">
        <v>1.5</v>
      </c>
      <c r="F14" s="25">
        <v>1.9</v>
      </c>
      <c r="G14" s="25">
        <v>0</v>
      </c>
      <c r="H14" s="25">
        <v>0</v>
      </c>
      <c r="I14" s="25">
        <v>0.1</v>
      </c>
      <c r="J14" s="25">
        <f t="shared" si="0"/>
        <v>13.5</v>
      </c>
      <c r="K14" s="25">
        <v>1.5</v>
      </c>
      <c r="L14" s="25">
        <f t="shared" si="1"/>
        <v>15</v>
      </c>
    </row>
    <row r="15" spans="1:12" ht="17.100000000000001" customHeight="1" x14ac:dyDescent="0.25">
      <c r="A15" s="28">
        <v>7</v>
      </c>
      <c r="B15" s="9" t="s">
        <v>123</v>
      </c>
      <c r="C15" s="10" t="s">
        <v>77</v>
      </c>
      <c r="D15" s="25">
        <v>8</v>
      </c>
      <c r="E15" s="25">
        <v>1</v>
      </c>
      <c r="F15" s="25">
        <v>0.1</v>
      </c>
      <c r="G15" s="25">
        <v>0</v>
      </c>
      <c r="H15" s="25">
        <v>0</v>
      </c>
      <c r="I15" s="25">
        <v>0.1</v>
      </c>
      <c r="J15" s="25">
        <f t="shared" si="0"/>
        <v>9.1999999999999993</v>
      </c>
      <c r="K15" s="25">
        <v>0.8</v>
      </c>
      <c r="L15" s="25">
        <f t="shared" si="1"/>
        <v>10</v>
      </c>
    </row>
    <row r="16" spans="1:12" ht="17.100000000000001" customHeight="1" x14ac:dyDescent="0.25">
      <c r="A16" s="28">
        <v>8</v>
      </c>
      <c r="B16" s="11" t="s">
        <v>124</v>
      </c>
      <c r="C16" s="10" t="s">
        <v>77</v>
      </c>
      <c r="D16" s="25">
        <v>10.7</v>
      </c>
      <c r="E16" s="25">
        <v>1.5</v>
      </c>
      <c r="F16" s="25">
        <v>1.2</v>
      </c>
      <c r="G16" s="25">
        <v>0</v>
      </c>
      <c r="H16" s="25">
        <v>0</v>
      </c>
      <c r="I16" s="25">
        <v>0.1</v>
      </c>
      <c r="J16" s="25">
        <f t="shared" si="0"/>
        <v>13.499999999999998</v>
      </c>
      <c r="K16" s="25">
        <v>1.5</v>
      </c>
      <c r="L16" s="25">
        <f t="shared" si="1"/>
        <v>14.999999999999998</v>
      </c>
    </row>
    <row r="17" spans="1:12" ht="17.100000000000001" customHeight="1" x14ac:dyDescent="0.25">
      <c r="A17" s="28">
        <v>9</v>
      </c>
      <c r="B17" s="11" t="s">
        <v>125</v>
      </c>
      <c r="C17" s="10" t="s">
        <v>77</v>
      </c>
      <c r="D17" s="25">
        <v>7.4</v>
      </c>
      <c r="E17" s="25">
        <v>1</v>
      </c>
      <c r="F17" s="25">
        <v>0.1</v>
      </c>
      <c r="G17" s="25">
        <v>0.1</v>
      </c>
      <c r="H17" s="25">
        <v>0.5</v>
      </c>
      <c r="I17" s="25">
        <v>0.1</v>
      </c>
      <c r="J17" s="25">
        <f t="shared" si="0"/>
        <v>9.1999999999999993</v>
      </c>
      <c r="K17" s="25">
        <v>0.8</v>
      </c>
      <c r="L17" s="25">
        <f t="shared" si="1"/>
        <v>10</v>
      </c>
    </row>
    <row r="18" spans="1:12" ht="17.100000000000001" customHeight="1" x14ac:dyDescent="0.25">
      <c r="A18" s="28">
        <v>10</v>
      </c>
      <c r="B18" s="11" t="s">
        <v>126</v>
      </c>
      <c r="C18" s="10" t="s">
        <v>77</v>
      </c>
      <c r="D18" s="25">
        <v>7.4</v>
      </c>
      <c r="E18" s="25">
        <v>1</v>
      </c>
      <c r="F18" s="25">
        <v>0.1</v>
      </c>
      <c r="G18" s="25">
        <v>0.1</v>
      </c>
      <c r="H18" s="25">
        <v>0.5</v>
      </c>
      <c r="I18" s="25">
        <v>0.1</v>
      </c>
      <c r="J18" s="25">
        <f t="shared" si="0"/>
        <v>9.1999999999999993</v>
      </c>
      <c r="K18" s="25">
        <v>0.8</v>
      </c>
      <c r="L18" s="25">
        <f t="shared" si="1"/>
        <v>10</v>
      </c>
    </row>
    <row r="19" spans="1:12" ht="17.100000000000001" customHeight="1" x14ac:dyDescent="0.25">
      <c r="A19" s="28">
        <v>11</v>
      </c>
      <c r="B19" s="11" t="s">
        <v>127</v>
      </c>
      <c r="C19" s="10" t="s">
        <v>77</v>
      </c>
      <c r="D19" s="25">
        <v>8.5</v>
      </c>
      <c r="E19" s="25">
        <v>1.2</v>
      </c>
      <c r="F19" s="25">
        <v>0.9</v>
      </c>
      <c r="G19" s="25">
        <v>0.1</v>
      </c>
      <c r="H19" s="25">
        <v>0.5</v>
      </c>
      <c r="I19" s="25">
        <v>0.1</v>
      </c>
      <c r="J19" s="25">
        <f t="shared" si="0"/>
        <v>11.299999999999999</v>
      </c>
      <c r="K19" s="25">
        <v>0.7</v>
      </c>
      <c r="L19" s="25">
        <f t="shared" si="1"/>
        <v>11.999999999999998</v>
      </c>
    </row>
    <row r="20" spans="1:12" ht="17.100000000000001" customHeight="1" x14ac:dyDescent="0.25">
      <c r="A20" s="28">
        <v>12</v>
      </c>
      <c r="B20" s="11" t="s">
        <v>128</v>
      </c>
      <c r="C20" s="10" t="s">
        <v>77</v>
      </c>
      <c r="D20" s="25">
        <v>8.5</v>
      </c>
      <c r="E20" s="25">
        <v>1.2</v>
      </c>
      <c r="F20" s="25">
        <v>0.9</v>
      </c>
      <c r="G20" s="25">
        <v>0.1</v>
      </c>
      <c r="H20" s="25">
        <v>0.5</v>
      </c>
      <c r="I20" s="25">
        <v>0.1</v>
      </c>
      <c r="J20" s="25">
        <f t="shared" si="0"/>
        <v>11.299999999999999</v>
      </c>
      <c r="K20" s="25">
        <v>0.7</v>
      </c>
      <c r="L20" s="25">
        <f t="shared" si="1"/>
        <v>11.999999999999998</v>
      </c>
    </row>
    <row r="21" spans="1:12" ht="17.100000000000001" customHeight="1" x14ac:dyDescent="0.25">
      <c r="A21" s="28">
        <v>13</v>
      </c>
      <c r="B21" s="11" t="s">
        <v>129</v>
      </c>
      <c r="C21" s="10" t="s">
        <v>77</v>
      </c>
      <c r="D21" s="25">
        <v>3.5</v>
      </c>
      <c r="E21" s="25">
        <v>0.6</v>
      </c>
      <c r="F21" s="25">
        <v>0.1</v>
      </c>
      <c r="G21" s="25">
        <v>0.2</v>
      </c>
      <c r="H21" s="25">
        <v>0</v>
      </c>
      <c r="I21" s="25">
        <v>0.1</v>
      </c>
      <c r="J21" s="25">
        <f t="shared" si="0"/>
        <v>4.4999999999999991</v>
      </c>
      <c r="K21" s="25">
        <v>0.5</v>
      </c>
      <c r="L21" s="25">
        <f t="shared" si="1"/>
        <v>4.9999999999999991</v>
      </c>
    </row>
    <row r="22" spans="1:12" ht="17.100000000000001" customHeight="1" x14ac:dyDescent="0.25">
      <c r="A22" s="28">
        <v>14</v>
      </c>
      <c r="B22" s="11" t="s">
        <v>130</v>
      </c>
      <c r="C22" s="10" t="s">
        <v>77</v>
      </c>
      <c r="D22" s="25">
        <v>3.5</v>
      </c>
      <c r="E22" s="25">
        <v>0.6</v>
      </c>
      <c r="F22" s="25">
        <v>0.1</v>
      </c>
      <c r="G22" s="25">
        <v>0.2</v>
      </c>
      <c r="H22" s="25">
        <v>0</v>
      </c>
      <c r="I22" s="25">
        <v>0.1</v>
      </c>
      <c r="J22" s="25">
        <f t="shared" si="0"/>
        <v>4.4999999999999991</v>
      </c>
      <c r="K22" s="25">
        <v>0.5</v>
      </c>
      <c r="L22" s="25">
        <f t="shared" si="1"/>
        <v>4.9999999999999991</v>
      </c>
    </row>
    <row r="23" spans="1:12" ht="17.100000000000001" customHeight="1" x14ac:dyDescent="0.25">
      <c r="A23" s="28">
        <v>15</v>
      </c>
      <c r="B23" s="11" t="s">
        <v>131</v>
      </c>
      <c r="C23" s="10" t="s">
        <v>77</v>
      </c>
      <c r="D23" s="25">
        <v>3.5</v>
      </c>
      <c r="E23" s="25">
        <v>0.6</v>
      </c>
      <c r="F23" s="25">
        <v>0.1</v>
      </c>
      <c r="G23" s="25">
        <v>0.2</v>
      </c>
      <c r="H23" s="25">
        <v>0</v>
      </c>
      <c r="I23" s="25">
        <v>0.1</v>
      </c>
      <c r="J23" s="25">
        <f t="shared" si="0"/>
        <v>4.4999999999999991</v>
      </c>
      <c r="K23" s="25">
        <v>0.5</v>
      </c>
      <c r="L23" s="25">
        <f t="shared" si="1"/>
        <v>4.9999999999999991</v>
      </c>
    </row>
    <row r="24" spans="1:12" ht="17.100000000000001" customHeight="1" x14ac:dyDescent="0.25">
      <c r="A24" s="28">
        <v>16</v>
      </c>
      <c r="B24" s="11" t="s">
        <v>132</v>
      </c>
      <c r="C24" s="10" t="s">
        <v>77</v>
      </c>
      <c r="D24" s="25">
        <v>3.5</v>
      </c>
      <c r="E24" s="25">
        <v>0.6</v>
      </c>
      <c r="F24" s="25">
        <v>0.1</v>
      </c>
      <c r="G24" s="25">
        <v>0.2</v>
      </c>
      <c r="H24" s="25">
        <v>0</v>
      </c>
      <c r="I24" s="25">
        <v>0.1</v>
      </c>
      <c r="J24" s="25">
        <f t="shared" si="0"/>
        <v>4.4999999999999991</v>
      </c>
      <c r="K24" s="25">
        <v>0.5</v>
      </c>
      <c r="L24" s="25">
        <f t="shared" si="1"/>
        <v>4.9999999999999991</v>
      </c>
    </row>
    <row r="25" spans="1:12" ht="17.100000000000001" customHeight="1" x14ac:dyDescent="0.25">
      <c r="A25" s="28">
        <v>17</v>
      </c>
      <c r="B25" s="11" t="s">
        <v>133</v>
      </c>
      <c r="C25" s="10" t="s">
        <v>77</v>
      </c>
      <c r="D25" s="25">
        <v>3.5</v>
      </c>
      <c r="E25" s="25">
        <v>0.6</v>
      </c>
      <c r="F25" s="25">
        <v>0.1</v>
      </c>
      <c r="G25" s="25">
        <v>0.2</v>
      </c>
      <c r="H25" s="25">
        <v>0</v>
      </c>
      <c r="I25" s="25">
        <v>0.1</v>
      </c>
      <c r="J25" s="25">
        <f t="shared" si="0"/>
        <v>4.4999999999999991</v>
      </c>
      <c r="K25" s="25">
        <v>0.5</v>
      </c>
      <c r="L25" s="25">
        <f t="shared" si="1"/>
        <v>4.9999999999999991</v>
      </c>
    </row>
    <row r="26" spans="1:12" ht="17.100000000000001" customHeight="1" x14ac:dyDescent="0.25">
      <c r="A26" s="28">
        <v>18</v>
      </c>
      <c r="B26" s="11" t="s">
        <v>134</v>
      </c>
      <c r="C26" s="10" t="s">
        <v>77</v>
      </c>
      <c r="D26" s="25">
        <v>3.5</v>
      </c>
      <c r="E26" s="25">
        <v>0.6</v>
      </c>
      <c r="F26" s="25">
        <v>0.1</v>
      </c>
      <c r="G26" s="25">
        <v>0.2</v>
      </c>
      <c r="H26" s="25">
        <v>0</v>
      </c>
      <c r="I26" s="25">
        <v>0.1</v>
      </c>
      <c r="J26" s="25">
        <f t="shared" si="0"/>
        <v>4.4999999999999991</v>
      </c>
      <c r="K26" s="25">
        <v>0.5</v>
      </c>
      <c r="L26" s="25">
        <f t="shared" si="1"/>
        <v>4.9999999999999991</v>
      </c>
    </row>
    <row r="27" spans="1:12" ht="17.100000000000001" customHeight="1" x14ac:dyDescent="0.25">
      <c r="A27" s="28">
        <v>19</v>
      </c>
      <c r="B27" s="11" t="s">
        <v>135</v>
      </c>
      <c r="C27" s="10" t="s">
        <v>77</v>
      </c>
      <c r="D27" s="25">
        <v>3.5</v>
      </c>
      <c r="E27" s="25">
        <v>0.6</v>
      </c>
      <c r="F27" s="25">
        <v>0.1</v>
      </c>
      <c r="G27" s="25">
        <v>0.2</v>
      </c>
      <c r="H27" s="25">
        <v>0</v>
      </c>
      <c r="I27" s="25">
        <v>0.1</v>
      </c>
      <c r="J27" s="25">
        <f t="shared" si="0"/>
        <v>4.4999999999999991</v>
      </c>
      <c r="K27" s="25">
        <v>0.5</v>
      </c>
      <c r="L27" s="25">
        <f t="shared" si="1"/>
        <v>4.9999999999999991</v>
      </c>
    </row>
  </sheetData>
  <mergeCells count="9">
    <mergeCell ref="A1:L1"/>
    <mergeCell ref="A3:L3"/>
    <mergeCell ref="L7:L8"/>
    <mergeCell ref="A7:A8"/>
    <mergeCell ref="B7:B8"/>
    <mergeCell ref="C7:C8"/>
    <mergeCell ref="D7:I7"/>
    <mergeCell ref="J7:J8"/>
    <mergeCell ref="K7:K8"/>
  </mergeCells>
  <pageMargins left="0.70866141732283472" right="0" top="0.55118110236220474" bottom="0.35433070866141736" header="0" footer="0"/>
  <pageSetup paperSize="9" scale="95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9"/>
  <dimension ref="A1:L16"/>
  <sheetViews>
    <sheetView workbookViewId="0">
      <selection activeCell="O8" sqref="O8:P16"/>
    </sheetView>
  </sheetViews>
  <sheetFormatPr defaultRowHeight="15" x14ac:dyDescent="0.25"/>
  <cols>
    <col min="1" max="1" width="3.5703125" style="1" customWidth="1"/>
    <col min="2" max="2" width="33" style="1" customWidth="1"/>
    <col min="3" max="3" width="5.7109375" style="1" customWidth="1"/>
    <col min="4" max="4" width="11.28515625" style="1" customWidth="1"/>
    <col min="5" max="5" width="13" style="1" customWidth="1"/>
    <col min="6" max="6" width="11" style="1" customWidth="1"/>
    <col min="7" max="7" width="11.140625" style="1" customWidth="1"/>
    <col min="8" max="8" width="12.140625" style="1" customWidth="1"/>
    <col min="9" max="9" width="10.140625" style="1" customWidth="1"/>
    <col min="10" max="10" width="10.7109375" style="1" customWidth="1"/>
    <col min="11" max="11" width="10" style="1" customWidth="1"/>
    <col min="12" max="12" width="9.85546875" style="1" customWidth="1"/>
    <col min="13" max="16384" width="9.140625" style="1"/>
  </cols>
  <sheetData>
    <row r="1" spans="1:12" x14ac:dyDescent="0.25">
      <c r="A1" s="49" t="s">
        <v>153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3" spans="1:12" x14ac:dyDescent="0.25">
      <c r="A3" s="49" t="s">
        <v>166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6" spans="1:12" x14ac:dyDescent="0.25">
      <c r="J6" s="1" t="s">
        <v>7</v>
      </c>
    </row>
    <row r="7" spans="1:12" ht="15" customHeight="1" x14ac:dyDescent="0.25">
      <c r="A7" s="50" t="s">
        <v>155</v>
      </c>
      <c r="B7" s="52" t="s">
        <v>0</v>
      </c>
      <c r="C7" s="50" t="s">
        <v>1</v>
      </c>
      <c r="D7" s="54" t="s">
        <v>2</v>
      </c>
      <c r="E7" s="54"/>
      <c r="F7" s="54"/>
      <c r="G7" s="54"/>
      <c r="H7" s="54"/>
      <c r="I7" s="54"/>
      <c r="J7" s="45" t="s">
        <v>42</v>
      </c>
      <c r="K7" s="45" t="s">
        <v>6</v>
      </c>
      <c r="L7" s="47" t="s">
        <v>150</v>
      </c>
    </row>
    <row r="8" spans="1:12" ht="108" customHeight="1" x14ac:dyDescent="0.25">
      <c r="A8" s="51"/>
      <c r="B8" s="53"/>
      <c r="C8" s="51"/>
      <c r="D8" s="23" t="s">
        <v>152</v>
      </c>
      <c r="E8" s="23" t="s">
        <v>3</v>
      </c>
      <c r="F8" s="23" t="s">
        <v>4</v>
      </c>
      <c r="G8" s="23" t="s">
        <v>145</v>
      </c>
      <c r="H8" s="23" t="s">
        <v>146</v>
      </c>
      <c r="I8" s="23" t="s">
        <v>5</v>
      </c>
      <c r="J8" s="46"/>
      <c r="K8" s="46"/>
      <c r="L8" s="48"/>
    </row>
    <row r="9" spans="1:12" ht="30" customHeight="1" x14ac:dyDescent="0.25">
      <c r="A9" s="27">
        <v>1</v>
      </c>
      <c r="B9" s="4" t="s">
        <v>136</v>
      </c>
      <c r="C9" s="8" t="s">
        <v>151</v>
      </c>
      <c r="D9" s="38">
        <v>40</v>
      </c>
      <c r="E9" s="38">
        <v>2</v>
      </c>
      <c r="F9" s="38">
        <v>20</v>
      </c>
      <c r="G9" s="38">
        <v>8</v>
      </c>
      <c r="H9" s="38">
        <v>0</v>
      </c>
      <c r="I9" s="38">
        <v>10</v>
      </c>
      <c r="J9" s="38">
        <f>SUM(D9:I9)</f>
        <v>80</v>
      </c>
      <c r="K9" s="38">
        <v>20</v>
      </c>
      <c r="L9" s="38">
        <f>SUM(J9:K9)</f>
        <v>100</v>
      </c>
    </row>
    <row r="10" spans="1:12" ht="17.100000000000001" customHeight="1" x14ac:dyDescent="0.25">
      <c r="A10" s="28">
        <v>2</v>
      </c>
      <c r="B10" s="4" t="s">
        <v>137</v>
      </c>
      <c r="C10" s="8" t="s">
        <v>151</v>
      </c>
      <c r="D10" s="25">
        <v>40</v>
      </c>
      <c r="E10" s="25">
        <v>2</v>
      </c>
      <c r="F10" s="25">
        <v>20</v>
      </c>
      <c r="G10" s="25">
        <v>8</v>
      </c>
      <c r="H10" s="25">
        <v>0</v>
      </c>
      <c r="I10" s="25">
        <v>10</v>
      </c>
      <c r="J10" s="25">
        <f t="shared" ref="J10:J16" si="0">SUM(D10:I10)</f>
        <v>80</v>
      </c>
      <c r="K10" s="25">
        <v>20</v>
      </c>
      <c r="L10" s="25">
        <f t="shared" ref="L10:L16" si="1">SUM(J10:K10)</f>
        <v>100</v>
      </c>
    </row>
    <row r="11" spans="1:12" ht="17.100000000000001" customHeight="1" x14ac:dyDescent="0.25">
      <c r="A11" s="28">
        <v>3</v>
      </c>
      <c r="B11" s="4" t="s">
        <v>138</v>
      </c>
      <c r="C11" s="8" t="s">
        <v>151</v>
      </c>
      <c r="D11" s="25">
        <v>80</v>
      </c>
      <c r="E11" s="25">
        <v>4</v>
      </c>
      <c r="F11" s="25">
        <v>40</v>
      </c>
      <c r="G11" s="25">
        <v>16</v>
      </c>
      <c r="H11" s="25">
        <v>0</v>
      </c>
      <c r="I11" s="25">
        <v>20</v>
      </c>
      <c r="J11" s="25">
        <f t="shared" si="0"/>
        <v>160</v>
      </c>
      <c r="K11" s="25">
        <v>40</v>
      </c>
      <c r="L11" s="25">
        <f t="shared" si="1"/>
        <v>200</v>
      </c>
    </row>
    <row r="12" spans="1:12" ht="17.100000000000001" customHeight="1" x14ac:dyDescent="0.25">
      <c r="A12" s="28">
        <v>4</v>
      </c>
      <c r="B12" s="4" t="s">
        <v>139</v>
      </c>
      <c r="C12" s="8" t="s">
        <v>151</v>
      </c>
      <c r="D12" s="25">
        <v>20</v>
      </c>
      <c r="E12" s="25">
        <v>2</v>
      </c>
      <c r="F12" s="25">
        <v>8</v>
      </c>
      <c r="G12" s="25">
        <v>5</v>
      </c>
      <c r="H12" s="25">
        <v>0</v>
      </c>
      <c r="I12" s="25">
        <v>5</v>
      </c>
      <c r="J12" s="25">
        <f t="shared" si="0"/>
        <v>40</v>
      </c>
      <c r="K12" s="25">
        <v>10</v>
      </c>
      <c r="L12" s="25">
        <f t="shared" si="1"/>
        <v>50</v>
      </c>
    </row>
    <row r="13" spans="1:12" ht="17.100000000000001" customHeight="1" x14ac:dyDescent="0.25">
      <c r="A13" s="28">
        <v>5</v>
      </c>
      <c r="B13" s="4" t="s">
        <v>140</v>
      </c>
      <c r="C13" s="8" t="s">
        <v>151</v>
      </c>
      <c r="D13" s="25">
        <v>58</v>
      </c>
      <c r="E13" s="25">
        <v>5</v>
      </c>
      <c r="F13" s="25">
        <v>30</v>
      </c>
      <c r="G13" s="25">
        <v>12</v>
      </c>
      <c r="H13" s="25">
        <v>0</v>
      </c>
      <c r="I13" s="25">
        <v>15</v>
      </c>
      <c r="J13" s="25">
        <f t="shared" si="0"/>
        <v>120</v>
      </c>
      <c r="K13" s="25">
        <v>30</v>
      </c>
      <c r="L13" s="25">
        <f t="shared" si="1"/>
        <v>150</v>
      </c>
    </row>
    <row r="14" spans="1:12" ht="17.100000000000001" customHeight="1" x14ac:dyDescent="0.25">
      <c r="A14" s="28">
        <v>6</v>
      </c>
      <c r="B14" s="4" t="s">
        <v>141</v>
      </c>
      <c r="C14" s="8" t="s">
        <v>151</v>
      </c>
      <c r="D14" s="25">
        <v>33</v>
      </c>
      <c r="E14" s="25">
        <v>2</v>
      </c>
      <c r="F14" s="25">
        <v>25</v>
      </c>
      <c r="G14" s="25">
        <v>10</v>
      </c>
      <c r="H14" s="25">
        <v>0</v>
      </c>
      <c r="I14" s="25">
        <v>10</v>
      </c>
      <c r="J14" s="25">
        <f t="shared" si="0"/>
        <v>80</v>
      </c>
      <c r="K14" s="25">
        <v>20</v>
      </c>
      <c r="L14" s="25">
        <f t="shared" si="1"/>
        <v>100</v>
      </c>
    </row>
    <row r="15" spans="1:12" ht="17.100000000000001" customHeight="1" x14ac:dyDescent="0.25">
      <c r="A15" s="28">
        <v>7</v>
      </c>
      <c r="B15" s="4" t="s">
        <v>142</v>
      </c>
      <c r="C15" s="8" t="s">
        <v>151</v>
      </c>
      <c r="D15" s="25">
        <v>15</v>
      </c>
      <c r="E15" s="25">
        <v>6</v>
      </c>
      <c r="F15" s="25">
        <v>10</v>
      </c>
      <c r="G15" s="25">
        <v>4</v>
      </c>
      <c r="H15" s="25">
        <v>0</v>
      </c>
      <c r="I15" s="25">
        <v>5</v>
      </c>
      <c r="J15" s="25">
        <f t="shared" si="0"/>
        <v>40</v>
      </c>
      <c r="K15" s="25">
        <v>10</v>
      </c>
      <c r="L15" s="25">
        <f t="shared" si="1"/>
        <v>50</v>
      </c>
    </row>
    <row r="16" spans="1:12" ht="17.100000000000001" customHeight="1" x14ac:dyDescent="0.25">
      <c r="A16" s="28">
        <v>8</v>
      </c>
      <c r="B16" s="4" t="s">
        <v>143</v>
      </c>
      <c r="C16" s="8" t="s">
        <v>151</v>
      </c>
      <c r="D16" s="25">
        <v>25</v>
      </c>
      <c r="E16" s="25">
        <v>5</v>
      </c>
      <c r="F16" s="25">
        <v>14</v>
      </c>
      <c r="G16" s="25">
        <v>5</v>
      </c>
      <c r="H16" s="25">
        <v>0</v>
      </c>
      <c r="I16" s="25">
        <v>7</v>
      </c>
      <c r="J16" s="25">
        <f t="shared" si="0"/>
        <v>56</v>
      </c>
      <c r="K16" s="25">
        <v>14</v>
      </c>
      <c r="L16" s="25">
        <f t="shared" si="1"/>
        <v>70</v>
      </c>
    </row>
  </sheetData>
  <mergeCells count="9">
    <mergeCell ref="A1:L1"/>
    <mergeCell ref="A3:L3"/>
    <mergeCell ref="L7:L8"/>
    <mergeCell ref="A7:A8"/>
    <mergeCell ref="B7:B8"/>
    <mergeCell ref="C7:C8"/>
    <mergeCell ref="D7:I7"/>
    <mergeCell ref="J7:J8"/>
    <mergeCell ref="K7:K8"/>
  </mergeCells>
  <pageMargins left="0.70866141732283472" right="0" top="0.55118110236220474" bottom="0.35433070866141736" header="0" footer="0"/>
  <pageSetup paperSize="9" scale="9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0"/>
  <dimension ref="A1:L11"/>
  <sheetViews>
    <sheetView workbookViewId="0">
      <selection activeCell="O8" sqref="O8:P11"/>
    </sheetView>
  </sheetViews>
  <sheetFormatPr defaultRowHeight="15" x14ac:dyDescent="0.25"/>
  <cols>
    <col min="1" max="1" width="3.5703125" style="1" customWidth="1"/>
    <col min="2" max="2" width="35.5703125" style="1" customWidth="1"/>
    <col min="3" max="3" width="5.7109375" style="1" customWidth="1"/>
    <col min="4" max="4" width="11.42578125" style="1" customWidth="1"/>
    <col min="5" max="5" width="13" style="1" customWidth="1"/>
    <col min="6" max="6" width="10.42578125" style="1" customWidth="1"/>
    <col min="7" max="7" width="11" style="1" customWidth="1"/>
    <col min="8" max="8" width="12.42578125" style="1" customWidth="1"/>
    <col min="9" max="9" width="10.140625" style="1" customWidth="1"/>
    <col min="10" max="11" width="10.5703125" style="1" customWidth="1"/>
    <col min="12" max="12" width="10.28515625" style="1" customWidth="1"/>
    <col min="13" max="16384" width="9.140625" style="1"/>
  </cols>
  <sheetData>
    <row r="1" spans="1:12" x14ac:dyDescent="0.25">
      <c r="A1" s="49" t="s">
        <v>153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3" spans="1:12" x14ac:dyDescent="0.25">
      <c r="A3" s="49" t="s">
        <v>170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6" spans="1:12" x14ac:dyDescent="0.25">
      <c r="J6" s="1" t="s">
        <v>7</v>
      </c>
    </row>
    <row r="7" spans="1:12" ht="15" customHeight="1" x14ac:dyDescent="0.25">
      <c r="A7" s="50" t="s">
        <v>155</v>
      </c>
      <c r="B7" s="52" t="s">
        <v>0</v>
      </c>
      <c r="C7" s="50" t="s">
        <v>1</v>
      </c>
      <c r="D7" s="54" t="s">
        <v>2</v>
      </c>
      <c r="E7" s="54"/>
      <c r="F7" s="54"/>
      <c r="G7" s="54"/>
      <c r="H7" s="54"/>
      <c r="I7" s="54"/>
      <c r="J7" s="45" t="s">
        <v>42</v>
      </c>
      <c r="K7" s="45" t="s">
        <v>6</v>
      </c>
      <c r="L7" s="47" t="s">
        <v>150</v>
      </c>
    </row>
    <row r="8" spans="1:12" ht="108" customHeight="1" x14ac:dyDescent="0.25">
      <c r="A8" s="51"/>
      <c r="B8" s="53"/>
      <c r="C8" s="51"/>
      <c r="D8" s="23" t="s">
        <v>152</v>
      </c>
      <c r="E8" s="23" t="s">
        <v>3</v>
      </c>
      <c r="F8" s="23" t="s">
        <v>4</v>
      </c>
      <c r="G8" s="23" t="s">
        <v>145</v>
      </c>
      <c r="H8" s="23" t="s">
        <v>146</v>
      </c>
      <c r="I8" s="23" t="s">
        <v>5</v>
      </c>
      <c r="J8" s="46"/>
      <c r="K8" s="46"/>
      <c r="L8" s="48"/>
    </row>
    <row r="9" spans="1:12" ht="30.75" customHeight="1" x14ac:dyDescent="0.25">
      <c r="A9" s="27">
        <v>1</v>
      </c>
      <c r="B9" s="5" t="s">
        <v>144</v>
      </c>
      <c r="C9" s="8" t="s">
        <v>167</v>
      </c>
      <c r="D9" s="40">
        <v>156</v>
      </c>
      <c r="E9" s="38">
        <v>24</v>
      </c>
      <c r="F9" s="38">
        <v>45</v>
      </c>
      <c r="G9" s="38">
        <v>15</v>
      </c>
      <c r="H9" s="38">
        <v>27</v>
      </c>
      <c r="I9" s="38">
        <v>9</v>
      </c>
      <c r="J9" s="38">
        <v>276</v>
      </c>
      <c r="K9" s="38">
        <v>24</v>
      </c>
      <c r="L9" s="38">
        <v>300</v>
      </c>
    </row>
    <row r="10" spans="1:12" ht="17.100000000000001" customHeight="1" x14ac:dyDescent="0.25">
      <c r="A10" s="28">
        <v>2</v>
      </c>
      <c r="B10" s="13" t="s">
        <v>171</v>
      </c>
      <c r="C10" s="8" t="s">
        <v>167</v>
      </c>
      <c r="D10" s="24">
        <v>1.47</v>
      </c>
      <c r="E10" s="25">
        <v>0.15</v>
      </c>
      <c r="F10" s="25">
        <v>0.3</v>
      </c>
      <c r="G10" s="25">
        <v>0.3</v>
      </c>
      <c r="H10" s="25">
        <v>0.18</v>
      </c>
      <c r="I10" s="25">
        <v>0.3</v>
      </c>
      <c r="J10" s="38">
        <v>2.7</v>
      </c>
      <c r="K10" s="25">
        <v>0.3</v>
      </c>
      <c r="L10" s="25">
        <v>3</v>
      </c>
    </row>
    <row r="11" spans="1:12" ht="17.100000000000001" customHeight="1" x14ac:dyDescent="0.25">
      <c r="A11" s="28">
        <v>3</v>
      </c>
      <c r="B11" s="13" t="s">
        <v>172</v>
      </c>
      <c r="C11" s="8" t="s">
        <v>167</v>
      </c>
      <c r="D11" s="24">
        <v>0.98</v>
      </c>
      <c r="E11" s="25">
        <v>0.1</v>
      </c>
      <c r="F11" s="25">
        <v>0.2</v>
      </c>
      <c r="G11" s="25">
        <v>0.2</v>
      </c>
      <c r="H11" s="25">
        <v>0.12</v>
      </c>
      <c r="I11" s="25">
        <v>0.2</v>
      </c>
      <c r="J11" s="38">
        <v>1.8</v>
      </c>
      <c r="K11" s="25">
        <v>0.2</v>
      </c>
      <c r="L11" s="25">
        <v>2</v>
      </c>
    </row>
  </sheetData>
  <mergeCells count="9">
    <mergeCell ref="A1:L1"/>
    <mergeCell ref="A3:L3"/>
    <mergeCell ref="L7:L8"/>
    <mergeCell ref="A7:A8"/>
    <mergeCell ref="B7:B8"/>
    <mergeCell ref="C7:C8"/>
    <mergeCell ref="D7:I7"/>
    <mergeCell ref="J7:J8"/>
    <mergeCell ref="K7:K8"/>
  </mergeCells>
  <pageMargins left="0.70866141732283472" right="0" top="0.55118110236220474" bottom="0.35433070866141736" header="0" footer="0"/>
  <pageSetup paperSize="9" scale="95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1"/>
  <dimension ref="A1:L25"/>
  <sheetViews>
    <sheetView tabSelected="1" topLeftCell="A24" workbookViewId="0">
      <selection activeCell="C31" sqref="C31"/>
    </sheetView>
  </sheetViews>
  <sheetFormatPr defaultRowHeight="15" x14ac:dyDescent="0.25"/>
  <cols>
    <col min="1" max="1" width="3.5703125" style="2" customWidth="1"/>
    <col min="2" max="2" width="37.5703125" style="2" customWidth="1"/>
    <col min="3" max="3" width="5.140625" style="2" customWidth="1"/>
    <col min="4" max="4" width="10.85546875" style="2" customWidth="1"/>
    <col min="5" max="5" width="12.85546875" style="2" customWidth="1"/>
    <col min="6" max="6" width="9.140625" style="2" customWidth="1"/>
    <col min="7" max="8" width="12.28515625" style="2" customWidth="1"/>
    <col min="9" max="9" width="10" style="2" customWidth="1"/>
    <col min="10" max="10" width="10.5703125" style="2" customWidth="1"/>
    <col min="11" max="11" width="10.28515625" style="2" customWidth="1"/>
    <col min="12" max="12" width="10" style="2" customWidth="1"/>
    <col min="13" max="16384" width="9.140625" style="2"/>
  </cols>
  <sheetData>
    <row r="1" spans="1:12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3" spans="1:12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6" spans="1:12" ht="16.5" customHeight="1" x14ac:dyDescent="0.25"/>
    <row r="7" spans="1:12" ht="15" customHeight="1" x14ac:dyDescent="0.25">
      <c r="A7" s="55"/>
      <c r="B7" s="57"/>
      <c r="C7" s="55"/>
      <c r="D7" s="54"/>
      <c r="E7" s="54"/>
      <c r="F7" s="54"/>
      <c r="G7" s="54"/>
      <c r="H7" s="54"/>
      <c r="I7" s="54"/>
      <c r="J7" s="45"/>
      <c r="K7" s="45"/>
      <c r="L7" s="58"/>
    </row>
    <row r="8" spans="1:12" ht="85.5" customHeight="1" x14ac:dyDescent="0.25">
      <c r="A8" s="55"/>
      <c r="B8" s="57"/>
      <c r="C8" s="55"/>
      <c r="D8" s="44"/>
      <c r="E8" s="44"/>
      <c r="F8" s="44"/>
      <c r="G8" s="44"/>
      <c r="H8" s="44"/>
      <c r="I8" s="44"/>
      <c r="J8" s="45"/>
      <c r="K8" s="45"/>
      <c r="L8" s="58"/>
    </row>
    <row r="9" spans="1:12" ht="36" customHeight="1" x14ac:dyDescent="0.25">
      <c r="A9" s="36"/>
      <c r="B9" s="7"/>
      <c r="C9" s="8"/>
      <c r="D9" s="38"/>
      <c r="E9" s="38"/>
      <c r="F9" s="38"/>
      <c r="G9" s="38"/>
      <c r="H9" s="38"/>
      <c r="I9" s="38"/>
      <c r="J9" s="38"/>
      <c r="K9" s="38"/>
      <c r="L9" s="38"/>
    </row>
    <row r="10" spans="1:12" ht="36" customHeight="1" x14ac:dyDescent="0.25">
      <c r="A10" s="36"/>
      <c r="B10" s="7"/>
      <c r="C10" s="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36" customHeight="1" x14ac:dyDescent="0.25">
      <c r="A11" s="36"/>
      <c r="B11" s="7"/>
      <c r="C11" s="8"/>
      <c r="D11" s="38"/>
      <c r="E11" s="38"/>
      <c r="F11" s="38"/>
      <c r="G11" s="38"/>
      <c r="H11" s="38"/>
      <c r="I11" s="38"/>
      <c r="J11" s="38"/>
      <c r="K11" s="38"/>
      <c r="L11" s="38"/>
    </row>
    <row r="12" spans="1:12" ht="39.75" customHeight="1" x14ac:dyDescent="0.25">
      <c r="A12" s="36"/>
      <c r="B12" s="7"/>
      <c r="C12" s="8"/>
      <c r="D12" s="38"/>
      <c r="E12" s="38"/>
      <c r="F12" s="38"/>
      <c r="G12" s="38"/>
      <c r="H12" s="38"/>
      <c r="I12" s="38"/>
      <c r="J12" s="38"/>
      <c r="K12" s="38"/>
      <c r="L12" s="38"/>
    </row>
    <row r="13" spans="1:12" ht="48" customHeight="1" x14ac:dyDescent="0.25">
      <c r="A13" s="36"/>
      <c r="B13" s="7"/>
      <c r="C13" s="8"/>
      <c r="D13" s="38"/>
      <c r="E13" s="38"/>
      <c r="F13" s="38"/>
      <c r="G13" s="38"/>
      <c r="H13" s="38"/>
      <c r="I13" s="38"/>
      <c r="J13" s="38"/>
      <c r="K13" s="38"/>
      <c r="L13" s="38"/>
    </row>
    <row r="14" spans="1:12" ht="36" customHeight="1" x14ac:dyDescent="0.25">
      <c r="A14" s="36"/>
      <c r="B14" s="7"/>
      <c r="C14" s="8"/>
      <c r="D14" s="38"/>
      <c r="E14" s="38"/>
      <c r="F14" s="38"/>
      <c r="G14" s="38"/>
      <c r="H14" s="38"/>
      <c r="I14" s="38"/>
      <c r="J14" s="38"/>
      <c r="K14" s="38"/>
      <c r="L14" s="38"/>
    </row>
    <row r="15" spans="1:12" ht="45" customHeight="1" x14ac:dyDescent="0.25">
      <c r="A15" s="36"/>
      <c r="B15" s="7"/>
      <c r="C15" s="8"/>
      <c r="D15" s="38"/>
      <c r="E15" s="38"/>
      <c r="F15" s="38"/>
      <c r="G15" s="38"/>
      <c r="H15" s="38"/>
      <c r="I15" s="38"/>
      <c r="J15" s="38"/>
      <c r="K15" s="38"/>
      <c r="L15" s="38"/>
    </row>
    <row r="16" spans="1:12" ht="46.5" customHeight="1" x14ac:dyDescent="0.25">
      <c r="A16" s="36"/>
      <c r="B16" s="7"/>
      <c r="C16" s="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45.75" customHeight="1" x14ac:dyDescent="0.25">
      <c r="A17" s="36"/>
      <c r="B17" s="7"/>
      <c r="C17" s="8"/>
      <c r="D17" s="38"/>
      <c r="E17" s="38"/>
      <c r="F17" s="38"/>
      <c r="G17" s="38"/>
      <c r="H17" s="38"/>
      <c r="I17" s="38"/>
      <c r="J17" s="38"/>
      <c r="K17" s="38"/>
      <c r="L17" s="38"/>
    </row>
    <row r="18" spans="1:12" ht="15" customHeight="1" x14ac:dyDescent="0.25">
      <c r="A18" s="55"/>
      <c r="B18" s="57"/>
      <c r="C18" s="55"/>
      <c r="D18" s="54"/>
      <c r="E18" s="54"/>
      <c r="F18" s="54"/>
      <c r="G18" s="54"/>
      <c r="H18" s="54"/>
      <c r="I18" s="54"/>
      <c r="J18" s="45"/>
      <c r="K18" s="45"/>
      <c r="L18" s="58"/>
    </row>
    <row r="19" spans="1:12" ht="85.5" customHeight="1" x14ac:dyDescent="0.25">
      <c r="A19" s="55"/>
      <c r="B19" s="57"/>
      <c r="C19" s="55"/>
      <c r="D19" s="44"/>
      <c r="E19" s="44"/>
      <c r="F19" s="44"/>
      <c r="G19" s="44"/>
      <c r="H19" s="44"/>
      <c r="I19" s="44"/>
      <c r="J19" s="45"/>
      <c r="K19" s="45"/>
      <c r="L19" s="58"/>
    </row>
    <row r="20" spans="1:12" ht="36" customHeight="1" x14ac:dyDescent="0.25">
      <c r="A20" s="36"/>
      <c r="B20" s="7"/>
      <c r="C20" s="8"/>
      <c r="D20" s="38"/>
      <c r="E20" s="38"/>
      <c r="F20" s="38"/>
      <c r="G20" s="38"/>
      <c r="H20" s="38"/>
      <c r="I20" s="38"/>
      <c r="J20" s="38"/>
      <c r="K20" s="38"/>
      <c r="L20" s="38"/>
    </row>
    <row r="21" spans="1:12" ht="46.5" customHeight="1" x14ac:dyDescent="0.25">
      <c r="A21" s="36"/>
      <c r="B21" s="7"/>
      <c r="C21" s="8"/>
      <c r="D21" s="38"/>
      <c r="E21" s="38"/>
      <c r="F21" s="38"/>
      <c r="G21" s="38"/>
      <c r="H21" s="38"/>
      <c r="I21" s="38"/>
      <c r="J21" s="38"/>
      <c r="K21" s="38"/>
      <c r="L21" s="38"/>
    </row>
    <row r="22" spans="1:12" ht="36" customHeight="1" x14ac:dyDescent="0.25">
      <c r="A22" s="36"/>
      <c r="B22" s="7"/>
      <c r="C22" s="8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36" customHeight="1" x14ac:dyDescent="0.25">
      <c r="A23" s="36"/>
      <c r="B23" s="7"/>
      <c r="C23" s="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46.5" customHeight="1" x14ac:dyDescent="0.25">
      <c r="A24" s="36"/>
      <c r="B24" s="7"/>
      <c r="C24" s="8"/>
      <c r="D24" s="38"/>
      <c r="E24" s="38"/>
      <c r="F24" s="38"/>
      <c r="G24" s="38"/>
      <c r="H24" s="38"/>
      <c r="I24" s="38"/>
      <c r="J24" s="38"/>
      <c r="K24" s="38"/>
      <c r="L24" s="38"/>
    </row>
    <row r="25" spans="1:12" ht="36" customHeight="1" x14ac:dyDescent="0.25">
      <c r="A25" s="36"/>
      <c r="B25" s="7"/>
      <c r="C25" s="8"/>
      <c r="D25" s="38"/>
      <c r="E25" s="38"/>
      <c r="F25" s="38"/>
      <c r="G25" s="38"/>
      <c r="H25" s="38"/>
      <c r="I25" s="38"/>
      <c r="J25" s="38"/>
      <c r="K25" s="38"/>
      <c r="L25" s="38"/>
    </row>
  </sheetData>
  <mergeCells count="16">
    <mergeCell ref="A1:L1"/>
    <mergeCell ref="A3:L3"/>
    <mergeCell ref="A18:A19"/>
    <mergeCell ref="B18:B19"/>
    <mergeCell ref="C18:C19"/>
    <mergeCell ref="D18:I18"/>
    <mergeCell ref="J18:J19"/>
    <mergeCell ref="K18:K19"/>
    <mergeCell ref="L18:L19"/>
    <mergeCell ref="L7:L8"/>
    <mergeCell ref="A7:A8"/>
    <mergeCell ref="B7:B8"/>
    <mergeCell ref="C7:C8"/>
    <mergeCell ref="D7:I7"/>
    <mergeCell ref="J7:J8"/>
    <mergeCell ref="K7:K8"/>
  </mergeCells>
  <pageMargins left="0.70866141732283472" right="0" top="0.55118110236220474" bottom="0.35433070866141736" header="0" footer="0"/>
  <pageSetup paperSize="9" scale="95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13</vt:i4>
      </vt:variant>
    </vt:vector>
  </HeadingPairs>
  <TitlesOfParts>
    <vt:vector size="13" baseType="lpstr">
      <vt:lpstr>Automobil.</vt:lpstr>
      <vt:lpstr>Virėjų</vt:lpstr>
      <vt:lpstr>Statyb.</vt:lpstr>
      <vt:lpstr>Siuvėjai</vt:lpstr>
      <vt:lpstr>Floristai</vt:lpstr>
      <vt:lpstr>Suvirintojai</vt:lpstr>
      <vt:lpstr>Kirpėjų</vt:lpstr>
      <vt:lpstr>Higienos</vt:lpstr>
      <vt:lpstr>apeigų</vt:lpstr>
      <vt:lpstr>kitos pasl. </vt:lpstr>
      <vt:lpstr>tęstin</vt:lpstr>
      <vt:lpstr>Lapas2</vt:lpstr>
      <vt:lpstr>Lapas3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</dc:creator>
  <cp:lastModifiedBy>Audrius Nikontas</cp:lastModifiedBy>
  <cp:lastPrinted>2017-10-26T10:35:28Z</cp:lastPrinted>
  <dcterms:created xsi:type="dcterms:W3CDTF">2017-10-09T08:57:27Z</dcterms:created>
  <dcterms:modified xsi:type="dcterms:W3CDTF">2020-11-18T10:04:43Z</dcterms:modified>
  <cp:contentStatus>Final</cp:contentStatus>
</cp:coreProperties>
</file>